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resumen" sheetId="1" r:id="rId1"/>
  </sheets>
  <externalReferences>
    <externalReference r:id="rId4"/>
    <externalReference r:id="rId5"/>
  </externalReferences>
  <definedNames>
    <definedName name="_xlnm.Print_Area" localSheetId="0">'resumen'!$A$1:$K$48</definedName>
    <definedName name="lllllll">#REF!</definedName>
  </definedNames>
  <calcPr fullCalcOnLoad="1"/>
</workbook>
</file>

<file path=xl/sharedStrings.xml><?xml version="1.0" encoding="utf-8"?>
<sst xmlns="http://schemas.openxmlformats.org/spreadsheetml/2006/main" count="37" uniqueCount="33">
  <si>
    <t>UNAM. EXÁMENES DE GRADO, DIPLOMAS DE ESPECIALIZACIÓN Y TITULACIÓN</t>
  </si>
  <si>
    <t xml:space="preserve">  </t>
  </si>
  <si>
    <t>Hombres</t>
  </si>
  <si>
    <t>Mujeres</t>
  </si>
  <si>
    <t>Total</t>
  </si>
  <si>
    <t>Exámenes de grado</t>
  </si>
  <si>
    <t>Maestría</t>
  </si>
  <si>
    <t>Doctorado</t>
  </si>
  <si>
    <t>Exámenes</t>
  </si>
  <si>
    <t>Diplomas de especialización</t>
  </si>
  <si>
    <t>Grado</t>
  </si>
  <si>
    <t>Profesionales</t>
  </si>
  <si>
    <t>Ciencias físico matemática e ingenierías</t>
  </si>
  <si>
    <t>Exámenes profesionales y otras opciones de titulación</t>
  </si>
  <si>
    <t>Ciencias biológicas y de la salud</t>
  </si>
  <si>
    <t>Licenciatura</t>
  </si>
  <si>
    <t>Ciencias sociales</t>
  </si>
  <si>
    <t>Tesis o tesina y examen profesional</t>
  </si>
  <si>
    <t>Humanidades y artes</t>
  </si>
  <si>
    <t>Examen general de conocimientos</t>
  </si>
  <si>
    <t>Seminario de tesis o tesina</t>
  </si>
  <si>
    <t>Ampliación y profundización de conocimientos</t>
  </si>
  <si>
    <t>Trabajo profesional</t>
  </si>
  <si>
    <t>Créditos y alto nivel académico</t>
  </si>
  <si>
    <t>Estudios en posgrado</t>
  </si>
  <si>
    <t>Servicio social</t>
  </si>
  <si>
    <t>Actividad de investigación</t>
  </si>
  <si>
    <t>Actividad de apoyo a la docencia</t>
  </si>
  <si>
    <t>Otra</t>
  </si>
  <si>
    <t>Técnico</t>
  </si>
  <si>
    <t>T O T A L</t>
  </si>
  <si>
    <r>
      <t>a</t>
    </r>
    <r>
      <rPr>
        <sz val="8"/>
        <rFont val="Arial"/>
        <family val="2"/>
      </rPr>
      <t xml:space="preserve"> Clasificación de acuerdo a los Consejos Académicos de Área.</t>
    </r>
  </si>
  <si>
    <t>FUENTE: Dirección General de Administración Escolar, UNAM.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</si>
</sst>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5.75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18" fillId="0" borderId="0">
      <alignment/>
      <protection/>
    </xf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1">
    <xf numFmtId="0" fontId="0" fillId="0" borderId="0" xfId="0" applyAlignment="1">
      <alignment/>
    </xf>
    <xf numFmtId="3" fontId="19" fillId="0" borderId="0" xfId="51" applyNumberFormat="1" applyFont="1" applyAlignment="1">
      <alignment horizontal="center" vertical="center" wrapText="1"/>
      <protection/>
    </xf>
    <xf numFmtId="0" fontId="0" fillId="0" borderId="0" xfId="51" applyFont="1">
      <alignment/>
      <protection/>
    </xf>
    <xf numFmtId="1" fontId="19" fillId="0" borderId="0" xfId="51" applyNumberFormat="1" applyFont="1" applyAlignment="1">
      <alignment horizontal="centerContinuous" vertical="center"/>
      <protection/>
    </xf>
    <xf numFmtId="0" fontId="0" fillId="0" borderId="0" xfId="51" applyFont="1" applyAlignment="1">
      <alignment horizontal="centerContinuous" vertical="center"/>
      <protection/>
    </xf>
    <xf numFmtId="3" fontId="0" fillId="0" borderId="0" xfId="51" applyNumberFormat="1" applyFont="1">
      <alignment/>
      <protection/>
    </xf>
    <xf numFmtId="0" fontId="0" fillId="0" borderId="10" xfId="51" applyFont="1" applyBorder="1">
      <alignment/>
      <protection/>
    </xf>
    <xf numFmtId="3" fontId="0" fillId="0" borderId="11" xfId="51" applyNumberFormat="1" applyFont="1" applyBorder="1">
      <alignment/>
      <protection/>
    </xf>
    <xf numFmtId="3" fontId="20" fillId="0" borderId="0" xfId="51" applyNumberFormat="1" applyFont="1" applyBorder="1" applyAlignment="1">
      <alignment horizontal="right"/>
      <protection/>
    </xf>
    <xf numFmtId="3" fontId="0" fillId="0" borderId="10" xfId="51" applyNumberFormat="1" applyFont="1" applyBorder="1">
      <alignment/>
      <protection/>
    </xf>
    <xf numFmtId="3" fontId="19" fillId="0" borderId="0" xfId="51" applyNumberFormat="1" applyFont="1">
      <alignment/>
      <protection/>
    </xf>
    <xf numFmtId="3" fontId="0" fillId="0" borderId="0" xfId="51" applyNumberFormat="1" applyFont="1" applyAlignment="1">
      <alignment horizontal="left" indent="1"/>
      <protection/>
    </xf>
    <xf numFmtId="0" fontId="0" fillId="0" borderId="0" xfId="51" applyFont="1" applyAlignment="1">
      <alignment horizontal="center"/>
      <protection/>
    </xf>
    <xf numFmtId="2" fontId="0" fillId="0" borderId="0" xfId="51" applyNumberFormat="1" applyFont="1">
      <alignment/>
      <protection/>
    </xf>
    <xf numFmtId="0" fontId="19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0" fontId="19" fillId="0" borderId="0" xfId="0" applyFont="1" applyAlignment="1">
      <alignment horizontal="left"/>
    </xf>
    <xf numFmtId="0" fontId="19" fillId="0" borderId="0" xfId="51" applyFont="1">
      <alignment/>
      <protection/>
    </xf>
    <xf numFmtId="0" fontId="0" fillId="0" borderId="0" xfId="51" applyFont="1" applyBorder="1">
      <alignment/>
      <protection/>
    </xf>
    <xf numFmtId="0" fontId="21" fillId="0" borderId="0" xfId="51" applyFont="1">
      <alignment/>
      <protection/>
    </xf>
    <xf numFmtId="3" fontId="20" fillId="0" borderId="0" xfId="51" applyNumberFormat="1" applyFo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xp_tec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Exámenes profesionales y otras opciones de titulación por área de conocimiento</a:t>
            </a:r>
            <a:r>
              <a:rPr lang="en-US" cap="none" sz="10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a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025"/>
          <c:y val="0.36"/>
          <c:w val="0.56"/>
          <c:h val="0.316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CB8A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C78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Humanidades y artes
9.0%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resumen!$G$13:$G$16</c:f>
              <c:strCache/>
            </c:strRef>
          </c:cat>
          <c:val>
            <c:numRef>
              <c:f>resumen!$I$13:$I$16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Exámenes de grado por área de conocimiento</a:t>
            </a:r>
            <a:r>
              <a:rPr lang="en-US" cap="none" sz="10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a</a:t>
            </a:r>
          </a:p>
        </c:rich>
      </c:tx>
      <c:layout>
        <c:manualLayout>
          <c:xMode val="factor"/>
          <c:yMode val="factor"/>
          <c:x val="0.028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075"/>
          <c:y val="0.36325"/>
          <c:w val="0.5445"/>
          <c:h val="0.300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CB8A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C78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Humanidades y artes
18.2%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resumen!$G$13:$G$16</c:f>
              <c:strCache/>
            </c:strRef>
          </c:cat>
          <c:val>
            <c:numRef>
              <c:f>resumen!$H$13:$H$16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24</xdr:row>
      <xdr:rowOff>28575</xdr:rowOff>
    </xdr:from>
    <xdr:to>
      <xdr:col>10</xdr:col>
      <xdr:colOff>714375</xdr:colOff>
      <xdr:row>44</xdr:row>
      <xdr:rowOff>152400</xdr:rowOff>
    </xdr:to>
    <xdr:graphicFrame>
      <xdr:nvGraphicFramePr>
        <xdr:cNvPr id="1" name="Chart 4"/>
        <xdr:cNvGraphicFramePr/>
      </xdr:nvGraphicFramePr>
      <xdr:xfrm>
        <a:off x="5857875" y="3876675"/>
        <a:ext cx="45053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</xdr:colOff>
      <xdr:row>2</xdr:row>
      <xdr:rowOff>161925</xdr:rowOff>
    </xdr:from>
    <xdr:to>
      <xdr:col>10</xdr:col>
      <xdr:colOff>742950</xdr:colOff>
      <xdr:row>23</xdr:row>
      <xdr:rowOff>28575</xdr:rowOff>
    </xdr:to>
    <xdr:graphicFrame>
      <xdr:nvGraphicFramePr>
        <xdr:cNvPr id="2" name="Chart 5"/>
        <xdr:cNvGraphicFramePr/>
      </xdr:nvGraphicFramePr>
      <xdr:xfrm>
        <a:off x="5886450" y="552450"/>
        <a:ext cx="450532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8\valida08\agenda2008\2%20docencia\dipexg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06\dgae\egresoxc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exámenes"/>
      <sheetName val="diplom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80" zoomScaleNormal="80" zoomScalePageLayoutView="0" workbookViewId="0" topLeftCell="A1">
      <selection activeCell="N6" sqref="N6"/>
    </sheetView>
  </sheetViews>
  <sheetFormatPr defaultColWidth="11.421875" defaultRowHeight="12.75"/>
  <cols>
    <col min="1" max="1" width="54.57421875" style="2" customWidth="1"/>
    <col min="2" max="4" width="10.7109375" style="2" customWidth="1"/>
    <col min="5" max="5" width="0.85546875" style="2" customWidth="1"/>
    <col min="6" max="16384" width="11.421875" style="2" customWidth="1"/>
  </cols>
  <sheetData>
    <row r="1" spans="1:4" ht="15" customHeight="1">
      <c r="A1" s="1" t="s">
        <v>0</v>
      </c>
      <c r="B1" s="1"/>
      <c r="C1" s="1"/>
      <c r="D1" s="1"/>
    </row>
    <row r="2" spans="1:4" ht="15.75" customHeight="1">
      <c r="A2" s="3">
        <v>2007</v>
      </c>
      <c r="B2" s="4"/>
      <c r="C2" s="4"/>
      <c r="D2" s="4"/>
    </row>
    <row r="3" spans="1:5" ht="13.5" customHeight="1">
      <c r="A3" s="5" t="s">
        <v>1</v>
      </c>
      <c r="B3" s="5"/>
      <c r="C3" s="5"/>
      <c r="D3" s="5"/>
      <c r="E3" s="6"/>
    </row>
    <row r="4" spans="1:4" ht="8.25" customHeight="1">
      <c r="A4" s="7"/>
      <c r="B4" s="7"/>
      <c r="C4" s="7"/>
      <c r="D4" s="7"/>
    </row>
    <row r="5" spans="1:4" ht="12.75">
      <c r="A5" s="5"/>
      <c r="B5" s="8" t="s">
        <v>2</v>
      </c>
      <c r="C5" s="8" t="s">
        <v>3</v>
      </c>
      <c r="D5" s="8" t="s">
        <v>4</v>
      </c>
    </row>
    <row r="6" spans="1:5" ht="8.25" customHeight="1">
      <c r="A6" s="9"/>
      <c r="B6" s="9"/>
      <c r="C6" s="9"/>
      <c r="D6" s="9"/>
      <c r="E6" s="6"/>
    </row>
    <row r="7" spans="1:4" ht="12.75" customHeight="1">
      <c r="A7" s="5"/>
      <c r="B7" s="5"/>
      <c r="C7" s="5"/>
      <c r="D7" s="5"/>
    </row>
    <row r="8" spans="1:4" ht="12.75" customHeight="1">
      <c r="A8" s="10" t="s">
        <v>5</v>
      </c>
      <c r="B8" s="10">
        <f>SUM(B9:B10)</f>
        <v>1349</v>
      </c>
      <c r="C8" s="10">
        <f>SUM(C9:C10)</f>
        <v>1149</v>
      </c>
      <c r="D8" s="10">
        <f>SUM(D9:D10)</f>
        <v>2498</v>
      </c>
    </row>
    <row r="9" spans="1:4" ht="12.75" customHeight="1">
      <c r="A9" s="11" t="s">
        <v>6</v>
      </c>
      <c r="B9" s="5">
        <v>988</v>
      </c>
      <c r="C9" s="5">
        <v>903</v>
      </c>
      <c r="D9" s="5">
        <f>SUM(B9:C9)</f>
        <v>1891</v>
      </c>
    </row>
    <row r="10" spans="1:4" ht="12.75" customHeight="1">
      <c r="A10" s="11" t="s">
        <v>7</v>
      </c>
      <c r="B10" s="5">
        <v>361</v>
      </c>
      <c r="C10" s="5">
        <v>246</v>
      </c>
      <c r="D10" s="5">
        <f>SUM(B10:C10)</f>
        <v>607</v>
      </c>
    </row>
    <row r="11" spans="1:9" ht="12.75" customHeight="1">
      <c r="A11" s="5"/>
      <c r="B11" s="5"/>
      <c r="C11" s="5"/>
      <c r="D11" s="5"/>
      <c r="H11" s="12" t="s">
        <v>8</v>
      </c>
      <c r="I11" s="12"/>
    </row>
    <row r="12" spans="1:9" ht="12.75" customHeight="1">
      <c r="A12" s="10" t="s">
        <v>9</v>
      </c>
      <c r="B12" s="10">
        <v>1682</v>
      </c>
      <c r="C12" s="10">
        <v>1462</v>
      </c>
      <c r="D12" s="10">
        <f>SUM(B12:C12)</f>
        <v>3144</v>
      </c>
      <c r="H12" s="2" t="s">
        <v>10</v>
      </c>
      <c r="I12" s="2" t="s">
        <v>11</v>
      </c>
    </row>
    <row r="13" spans="1:11" ht="12.75" customHeight="1">
      <c r="A13" s="5"/>
      <c r="B13" s="5"/>
      <c r="C13" s="5"/>
      <c r="D13" s="5"/>
      <c r="G13" s="2" t="s">
        <v>12</v>
      </c>
      <c r="H13" s="2">
        <v>514</v>
      </c>
      <c r="I13" s="2">
        <v>2199</v>
      </c>
      <c r="J13" s="13">
        <f>(I13/$I$17)*100</f>
        <v>14.103386351975372</v>
      </c>
      <c r="K13" s="13">
        <f>+H13/$H$17*100</f>
        <v>20.576461168935147</v>
      </c>
    </row>
    <row r="14" spans="1:11" ht="12.75" customHeight="1">
      <c r="A14" s="10" t="s">
        <v>13</v>
      </c>
      <c r="B14" s="10">
        <f>SUM(B15,B27)</f>
        <v>6299</v>
      </c>
      <c r="C14" s="10">
        <f>SUM(C15,C27)</f>
        <v>9293</v>
      </c>
      <c r="D14" s="10">
        <f>SUM(D15,D27)</f>
        <v>15592</v>
      </c>
      <c r="E14" s="5"/>
      <c r="G14" s="2" t="s">
        <v>14</v>
      </c>
      <c r="H14" s="2">
        <v>875</v>
      </c>
      <c r="I14" s="2">
        <v>5546</v>
      </c>
      <c r="J14" s="13">
        <f>(I14/$I$17)*100</f>
        <v>35.56952283222165</v>
      </c>
      <c r="K14" s="13">
        <f>+H14/$H$17*100</f>
        <v>35.028022417934345</v>
      </c>
    </row>
    <row r="15" spans="1:11" ht="12.75" customHeight="1">
      <c r="A15" s="14" t="s">
        <v>15</v>
      </c>
      <c r="B15" s="10">
        <f>SUM(B16:B26)</f>
        <v>6281</v>
      </c>
      <c r="C15" s="10">
        <f>SUM(C16:C26)</f>
        <v>9161</v>
      </c>
      <c r="D15" s="10">
        <f>SUM(D16:D26)</f>
        <v>15442</v>
      </c>
      <c r="E15" s="5"/>
      <c r="G15" s="2" t="s">
        <v>16</v>
      </c>
      <c r="H15" s="2">
        <v>654</v>
      </c>
      <c r="I15" s="2">
        <v>6434</v>
      </c>
      <c r="J15" s="13">
        <f>(I15/$I$17)*100</f>
        <v>41.26475115443817</v>
      </c>
      <c r="K15" s="13">
        <f>+H15/$H$17*100</f>
        <v>26.180944755804642</v>
      </c>
    </row>
    <row r="16" spans="1:11" ht="12.75" customHeight="1">
      <c r="A16" s="15" t="s">
        <v>17</v>
      </c>
      <c r="B16" s="5">
        <v>3116</v>
      </c>
      <c r="C16" s="5">
        <v>3381</v>
      </c>
      <c r="D16" s="5">
        <f>SUM(B16:C16)</f>
        <v>6497</v>
      </c>
      <c r="E16" s="5"/>
      <c r="G16" s="2" t="s">
        <v>18</v>
      </c>
      <c r="H16" s="2">
        <v>455</v>
      </c>
      <c r="I16" s="2">
        <v>1413</v>
      </c>
      <c r="J16" s="13">
        <f>(I16/$I$17)*100</f>
        <v>9.062339661364803</v>
      </c>
      <c r="K16" s="13">
        <f>+H16/$H$17*100</f>
        <v>18.214571657325862</v>
      </c>
    </row>
    <row r="17" spans="1:11" ht="12.75" customHeight="1">
      <c r="A17" s="15" t="s">
        <v>19</v>
      </c>
      <c r="B17" s="5">
        <v>904</v>
      </c>
      <c r="C17" s="5">
        <v>2077</v>
      </c>
      <c r="D17" s="5">
        <f aca="true" t="shared" si="0" ref="D17:D26">SUM(B17:C17)</f>
        <v>2981</v>
      </c>
      <c r="E17" s="5"/>
      <c r="H17" s="2">
        <f>SUM(H13:H16)</f>
        <v>2498</v>
      </c>
      <c r="I17" s="2">
        <f>SUM(I13:I16)</f>
        <v>15592</v>
      </c>
      <c r="J17" s="13">
        <f>(I17/$I$17)*100</f>
        <v>100</v>
      </c>
      <c r="K17" s="13">
        <f>+H17/$H$17*100</f>
        <v>100</v>
      </c>
    </row>
    <row r="18" spans="1:5" ht="12.75" customHeight="1">
      <c r="A18" s="15" t="s">
        <v>20</v>
      </c>
      <c r="B18" s="5">
        <v>723</v>
      </c>
      <c r="C18" s="5">
        <v>1125</v>
      </c>
      <c r="D18" s="5">
        <f t="shared" si="0"/>
        <v>1848</v>
      </c>
      <c r="E18" s="5"/>
    </row>
    <row r="19" spans="1:5" ht="12.75" customHeight="1">
      <c r="A19" s="15" t="s">
        <v>21</v>
      </c>
      <c r="B19" s="5">
        <v>611</v>
      </c>
      <c r="C19" s="5">
        <v>1139</v>
      </c>
      <c r="D19" s="5">
        <f t="shared" si="0"/>
        <v>1750</v>
      </c>
      <c r="E19" s="5"/>
    </row>
    <row r="20" spans="1:5" ht="12.75" customHeight="1">
      <c r="A20" s="15" t="s">
        <v>22</v>
      </c>
      <c r="B20" s="5">
        <v>613</v>
      </c>
      <c r="C20" s="5">
        <v>780</v>
      </c>
      <c r="D20" s="5">
        <f t="shared" si="0"/>
        <v>1393</v>
      </c>
      <c r="E20" s="5"/>
    </row>
    <row r="21" spans="1:5" ht="12.75" customHeight="1">
      <c r="A21" s="15" t="s">
        <v>23</v>
      </c>
      <c r="B21" s="5">
        <v>103</v>
      </c>
      <c r="C21" s="5">
        <v>281</v>
      </c>
      <c r="D21" s="5">
        <f t="shared" si="0"/>
        <v>384</v>
      </c>
      <c r="E21" s="5"/>
    </row>
    <row r="22" spans="1:5" ht="12.75" customHeight="1">
      <c r="A22" s="15" t="s">
        <v>24</v>
      </c>
      <c r="B22" s="5">
        <v>141</v>
      </c>
      <c r="C22" s="5">
        <v>243</v>
      </c>
      <c r="D22" s="5">
        <f t="shared" si="0"/>
        <v>384</v>
      </c>
      <c r="E22" s="5"/>
    </row>
    <row r="23" spans="1:4" ht="12.75" customHeight="1">
      <c r="A23" s="15" t="s">
        <v>25</v>
      </c>
      <c r="B23" s="5">
        <v>28</v>
      </c>
      <c r="C23" s="5">
        <v>52</v>
      </c>
      <c r="D23" s="5">
        <f t="shared" si="0"/>
        <v>80</v>
      </c>
    </row>
    <row r="24" spans="1:4" ht="12.75" customHeight="1">
      <c r="A24" s="15" t="s">
        <v>26</v>
      </c>
      <c r="B24" s="5">
        <v>25</v>
      </c>
      <c r="C24" s="5">
        <v>48</v>
      </c>
      <c r="D24" s="5">
        <f t="shared" si="0"/>
        <v>73</v>
      </c>
    </row>
    <row r="25" spans="1:4" ht="12.75" customHeight="1">
      <c r="A25" s="15" t="s">
        <v>27</v>
      </c>
      <c r="B25" s="5">
        <v>16</v>
      </c>
      <c r="C25" s="5">
        <v>33</v>
      </c>
      <c r="D25" s="5">
        <f t="shared" si="0"/>
        <v>49</v>
      </c>
    </row>
    <row r="26" spans="1:4" ht="12.75" customHeight="1">
      <c r="A26" s="15" t="s">
        <v>28</v>
      </c>
      <c r="B26" s="5">
        <v>1</v>
      </c>
      <c r="C26" s="5">
        <v>2</v>
      </c>
      <c r="D26" s="5">
        <f t="shared" si="0"/>
        <v>3</v>
      </c>
    </row>
    <row r="27" spans="1:4" ht="12.75" customHeight="1">
      <c r="A27" s="16" t="s">
        <v>29</v>
      </c>
      <c r="B27" s="10">
        <f>SUM(B28:B31)</f>
        <v>18</v>
      </c>
      <c r="C27" s="10">
        <f>SUM(C28:C31)</f>
        <v>132</v>
      </c>
      <c r="D27" s="10">
        <f>SUM(D28:D31)</f>
        <v>150</v>
      </c>
    </row>
    <row r="28" spans="1:4" ht="12.75" customHeight="1">
      <c r="A28" s="15" t="s">
        <v>25</v>
      </c>
      <c r="B28" s="5">
        <v>11</v>
      </c>
      <c r="C28" s="5">
        <v>89</v>
      </c>
      <c r="D28" s="5">
        <f>SUM(B28:C28)</f>
        <v>100</v>
      </c>
    </row>
    <row r="29" spans="1:6" ht="12.75" customHeight="1">
      <c r="A29" s="15" t="s">
        <v>19</v>
      </c>
      <c r="B29" s="5">
        <v>5</v>
      </c>
      <c r="C29" s="5">
        <v>23</v>
      </c>
      <c r="D29" s="5">
        <f>SUM(B29:C29)</f>
        <v>28</v>
      </c>
      <c r="F29" s="5"/>
    </row>
    <row r="30" spans="1:4" ht="12.75" customHeight="1">
      <c r="A30" s="15" t="s">
        <v>22</v>
      </c>
      <c r="B30" s="5">
        <v>1</v>
      </c>
      <c r="C30" s="5">
        <v>15</v>
      </c>
      <c r="D30" s="5">
        <f>SUM(B30:C30)</f>
        <v>16</v>
      </c>
    </row>
    <row r="31" spans="1:4" ht="12.75" customHeight="1">
      <c r="A31" s="15" t="s">
        <v>17</v>
      </c>
      <c r="B31" s="5">
        <v>1</v>
      </c>
      <c r="C31" s="5">
        <v>5</v>
      </c>
      <c r="D31" s="5">
        <f>SUM(B31:C31)</f>
        <v>6</v>
      </c>
    </row>
    <row r="32" spans="1:5" ht="12.75" customHeight="1">
      <c r="A32" s="9"/>
      <c r="B32" s="6"/>
      <c r="C32" s="6"/>
      <c r="D32" s="6"/>
      <c r="E32" s="6"/>
    </row>
    <row r="33" spans="1:4" ht="9" customHeight="1">
      <c r="A33" s="5"/>
      <c r="B33" s="5"/>
      <c r="C33" s="5"/>
      <c r="D33" s="5"/>
    </row>
    <row r="34" spans="1:4" ht="12.75" customHeight="1">
      <c r="A34" s="17" t="s">
        <v>30</v>
      </c>
      <c r="B34" s="10">
        <f>SUM(B8,B12,B14)</f>
        <v>9330</v>
      </c>
      <c r="C34" s="10">
        <f>SUM(C8,C12,C14)</f>
        <v>11904</v>
      </c>
      <c r="D34" s="10">
        <f>SUM(D8,D12,D14)</f>
        <v>21234</v>
      </c>
    </row>
    <row r="35" spans="1:5" ht="9" customHeight="1">
      <c r="A35" s="6"/>
      <c r="B35" s="6"/>
      <c r="C35" s="6"/>
      <c r="D35" s="6"/>
      <c r="E35" s="6"/>
    </row>
    <row r="36" ht="12.75" customHeight="1">
      <c r="E36" s="18"/>
    </row>
    <row r="37" ht="12.75" customHeight="1">
      <c r="A37" s="19" t="s">
        <v>31</v>
      </c>
    </row>
    <row r="38" ht="12.75" customHeight="1"/>
    <row r="39" ht="12.75" customHeight="1">
      <c r="A39" s="20" t="s">
        <v>32</v>
      </c>
    </row>
    <row r="40" ht="12.75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9" customHeight="1"/>
    <row r="55" ht="9" customHeight="1"/>
  </sheetData>
  <sheetProtection/>
  <mergeCells count="1">
    <mergeCell ref="A1:D1"/>
  </mergeCells>
  <printOptions horizontalCentered="1"/>
  <pageMargins left="0.7874015748031497" right="0.7874015748031497" top="0.7874015748031497" bottom="0.3937007874015748" header="0.5118110236220472" footer="0.1968503937007874"/>
  <pageSetup horizontalDpi="600" verticalDpi="600" orientation="landscape" scale="76" r:id="rId2"/>
  <headerFooter alignWithMargins="0">
    <oddHeader xml:space="preserve">&amp;R&amp;"Arial,Negrita"&amp;14Resumen Estadístico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2008-10-15T00:08:23Z</dcterms:created>
  <dcterms:modified xsi:type="dcterms:W3CDTF">2008-10-15T00:09:01Z</dcterms:modified>
  <cp:category/>
  <cp:version/>
  <cp:contentType/>
  <cp:contentStatus/>
</cp:coreProperties>
</file>