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proyectos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<sst xmlns="http://schemas.openxmlformats.org/spreadsheetml/2006/main" count="36" uniqueCount="31">
  <si>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UNAM. SUBSISTEMA DE HUMANIDADES</t>
  </si>
  <si>
    <t>PROYECTOS DE INVESTIGACIÓN</t>
  </si>
  <si>
    <t>Terminados</t>
  </si>
  <si>
    <t>En proceso</t>
  </si>
  <si>
    <t>Total</t>
  </si>
  <si>
    <t>Entidad académica</t>
  </si>
  <si>
    <t>Individual</t>
  </si>
  <si>
    <t>Colectivo</t>
  </si>
  <si>
    <t>COORDINACIÓN DE HUMANIDADES</t>
  </si>
  <si>
    <t>CENTROS</t>
  </si>
  <si>
    <t>Centro de Investigaciones Interdisciplinarias en Ciencias y Humanidades</t>
  </si>
  <si>
    <t>Centro de Investigaciones sobre América del Norte</t>
  </si>
  <si>
    <t>Centro de Investigaciones sobre América Latina y el Caribe</t>
  </si>
  <si>
    <t>Centro Peninsular en Humanidades y Ciencias Sociales</t>
  </si>
  <si>
    <t>Centro Regional de Investigaciones Multidisciplinarias</t>
  </si>
  <si>
    <t>Centro Universitario de Investigaciones Bibliotecológicas</t>
  </si>
  <si>
    <t>INSTITUTOS</t>
  </si>
  <si>
    <t>Instituto de Investigaciones Antropológicas</t>
  </si>
  <si>
    <t>Instituto de Investigaciones Bibliográficas</t>
  </si>
  <si>
    <t>Instituto de Investigaciones Económicas</t>
  </si>
  <si>
    <t>Instituto de Investigaciones Estéticas</t>
  </si>
  <si>
    <t>Instituto de Investigaciones Filológicas</t>
  </si>
  <si>
    <t>Instituto de Investigaciones Filosóficas</t>
  </si>
  <si>
    <t>Instituto de Investigaciones Históricas</t>
  </si>
  <si>
    <t>Instituto de Investigaciones Jurídicas</t>
  </si>
  <si>
    <t>Instituto de Investigaciones sobre la Universidad y la Educación</t>
  </si>
  <si>
    <t>Instituto de Investigaciones Sociales</t>
  </si>
  <si>
    <t>OTRAS DEPENDENCIAS</t>
  </si>
  <si>
    <t>Unidad Académica de Estudios Regionales, Jiquilpan, Mich.</t>
  </si>
  <si>
    <t>T O T A L</t>
  </si>
  <si>
    <t>FUENTE: Coordinación de Humanidades, UNAM.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</si>
</sst>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MS Sans Serif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19" fillId="0" borderId="0">
      <alignment/>
      <protection/>
    </xf>
    <xf numFmtId="0" fontId="21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 horizontal="right"/>
    </xf>
    <xf numFmtId="0" fontId="19" fillId="0" borderId="0" xfId="0" applyFont="1" applyFill="1" applyAlignment="1">
      <alignment/>
    </xf>
    <xf numFmtId="3" fontId="19" fillId="0" borderId="0" xfId="0" applyNumberFormat="1" applyFont="1" applyFill="1" applyAlignment="1">
      <alignment/>
    </xf>
    <xf numFmtId="3" fontId="19" fillId="0" borderId="0" xfId="0" applyNumberFormat="1" applyFont="1" applyAlignment="1">
      <alignment/>
    </xf>
    <xf numFmtId="0" fontId="18" fillId="0" borderId="0" xfId="0" applyFont="1" applyFill="1" applyAlignment="1">
      <alignment/>
    </xf>
    <xf numFmtId="3" fontId="18" fillId="0" borderId="0" xfId="0" applyNumberFormat="1" applyFont="1" applyFill="1" applyAlignment="1">
      <alignment/>
    </xf>
    <xf numFmtId="3" fontId="18" fillId="0" borderId="0" xfId="0" applyNumberFormat="1" applyFont="1" applyAlignment="1">
      <alignment/>
    </xf>
    <xf numFmtId="0" fontId="19" fillId="0" borderId="0" xfId="0" applyFont="1" applyFill="1" applyAlignment="1">
      <alignment horizontal="left" indent="1"/>
    </xf>
    <xf numFmtId="0" fontId="19" fillId="0" borderId="0" xfId="0" applyFont="1" applyAlignment="1">
      <alignment horizontal="left" indent="1"/>
    </xf>
    <xf numFmtId="0" fontId="18" fillId="0" borderId="0" xfId="0" applyFont="1" applyAlignment="1">
      <alignment/>
    </xf>
    <xf numFmtId="0" fontId="21" fillId="0" borderId="0" xfId="52" applyFont="1" applyFill="1" applyBorder="1" applyAlignment="1">
      <alignment horizontal="right" wrapText="1"/>
      <protection/>
    </xf>
    <xf numFmtId="0" fontId="21" fillId="0" borderId="0" xfId="52" applyBorder="1">
      <alignment/>
      <protection/>
    </xf>
    <xf numFmtId="0" fontId="19" fillId="0" borderId="10" xfId="0" applyFont="1" applyFill="1" applyBorder="1" applyAlignment="1">
      <alignment/>
    </xf>
    <xf numFmtId="3" fontId="19" fillId="0" borderId="10" xfId="0" applyNumberFormat="1" applyFont="1" applyFill="1" applyBorder="1" applyAlignment="1">
      <alignment/>
    </xf>
    <xf numFmtId="0" fontId="20" fillId="0" borderId="0" xfId="0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Investigadores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="80" zoomScaleNormal="80" zoomScalePageLayoutView="0" workbookViewId="0" topLeftCell="A1">
      <selection activeCell="H43" sqref="H43"/>
    </sheetView>
  </sheetViews>
  <sheetFormatPr defaultColWidth="11.421875" defaultRowHeight="12.75"/>
  <cols>
    <col min="1" max="1" width="59.28125" style="2" customWidth="1"/>
    <col min="2" max="3" width="9.7109375" style="2" customWidth="1"/>
    <col min="4" max="4" width="2.7109375" style="2" customWidth="1"/>
    <col min="5" max="6" width="9.7109375" style="2" customWidth="1"/>
    <col min="7" max="7" width="2.7109375" style="2" customWidth="1"/>
    <col min="8" max="9" width="9.7109375" style="2" customWidth="1"/>
    <col min="10" max="10" width="2.7109375" style="2" customWidth="1"/>
    <col min="11" max="11" width="9.7109375" style="2" customWidth="1"/>
    <col min="12" max="12" width="0.9921875" style="2" customWidth="1"/>
    <col min="13" max="16384" width="11.421875" style="2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3.5" customHeight="1">
      <c r="A3" s="3">
        <v>2007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2" ht="13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ht="9" customHeight="1"/>
    <row r="6" spans="2:9" s="7" customFormat="1" ht="12" customHeight="1">
      <c r="B6" s="8" t="s">
        <v>2</v>
      </c>
      <c r="C6" s="4"/>
      <c r="D6" s="8"/>
      <c r="E6" s="8" t="s">
        <v>3</v>
      </c>
      <c r="F6" s="8"/>
      <c r="H6" s="8" t="s">
        <v>4</v>
      </c>
      <c r="I6" s="8"/>
    </row>
    <row r="7" spans="1:11" s="7" customFormat="1" ht="12" customHeight="1">
      <c r="A7" s="7" t="s">
        <v>5</v>
      </c>
      <c r="B7" s="8" t="s">
        <v>6</v>
      </c>
      <c r="C7" s="8" t="s">
        <v>7</v>
      </c>
      <c r="D7" s="8"/>
      <c r="E7" s="8" t="s">
        <v>6</v>
      </c>
      <c r="F7" s="8" t="s">
        <v>7</v>
      </c>
      <c r="G7" s="8"/>
      <c r="H7" s="8" t="s">
        <v>6</v>
      </c>
      <c r="I7" s="8" t="s">
        <v>7</v>
      </c>
      <c r="J7" s="8"/>
      <c r="K7" s="9" t="s">
        <v>4</v>
      </c>
    </row>
    <row r="8" spans="1:14" ht="9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N8" s="7"/>
    </row>
    <row r="9" spans="1:11" ht="12.75">
      <c r="A9" s="10"/>
      <c r="B9" s="11"/>
      <c r="C9" s="11"/>
      <c r="D9" s="11"/>
      <c r="E9" s="11"/>
      <c r="F9" s="11"/>
      <c r="G9" s="11"/>
      <c r="H9" s="12"/>
      <c r="I9" s="12"/>
      <c r="J9" s="12"/>
      <c r="K9" s="12"/>
    </row>
    <row r="10" spans="1:11" ht="12.75">
      <c r="A10" s="13" t="s">
        <v>8</v>
      </c>
      <c r="B10" s="14"/>
      <c r="C10" s="14"/>
      <c r="D10" s="14"/>
      <c r="E10" s="14">
        <v>3</v>
      </c>
      <c r="F10" s="14">
        <v>2</v>
      </c>
      <c r="G10" s="14"/>
      <c r="H10" s="13">
        <f>SUM(B10,E10)</f>
        <v>3</v>
      </c>
      <c r="I10" s="13">
        <f>SUM(C10,F10)</f>
        <v>2</v>
      </c>
      <c r="J10" s="12"/>
      <c r="K10" s="14">
        <f>SUM(H10:J10)</f>
        <v>5</v>
      </c>
    </row>
    <row r="11" spans="1:11" ht="12.75">
      <c r="A11" s="10"/>
      <c r="B11" s="11"/>
      <c r="C11" s="11"/>
      <c r="D11" s="11"/>
      <c r="E11" s="11"/>
      <c r="F11" s="11"/>
      <c r="G11" s="11"/>
      <c r="H11" s="12"/>
      <c r="I11" s="12"/>
      <c r="J11" s="12"/>
      <c r="K11" s="12"/>
    </row>
    <row r="12" spans="1:11" ht="12.75">
      <c r="A12" s="13" t="s">
        <v>9</v>
      </c>
      <c r="B12" s="14">
        <f>SUM(B13:B18)</f>
        <v>37</v>
      </c>
      <c r="C12" s="14">
        <f>SUM(C13:C18)</f>
        <v>40</v>
      </c>
      <c r="D12" s="14"/>
      <c r="E12" s="14">
        <f>SUM(E13:E18)</f>
        <v>205</v>
      </c>
      <c r="F12" s="14">
        <f>SUM(F13:F18)</f>
        <v>192</v>
      </c>
      <c r="G12" s="14"/>
      <c r="H12" s="14">
        <f>SUM(H13:H18)</f>
        <v>242</v>
      </c>
      <c r="I12" s="14">
        <f>SUM(I13:I18)</f>
        <v>232</v>
      </c>
      <c r="J12" s="15"/>
      <c r="K12" s="14">
        <f>SUM(K13:K18)</f>
        <v>474</v>
      </c>
    </row>
    <row r="13" spans="1:13" ht="12.75">
      <c r="A13" s="16" t="s">
        <v>10</v>
      </c>
      <c r="B13" s="10">
        <v>8</v>
      </c>
      <c r="C13" s="10">
        <v>6</v>
      </c>
      <c r="E13" s="2">
        <v>52</v>
      </c>
      <c r="F13" s="10">
        <v>49</v>
      </c>
      <c r="G13" s="11"/>
      <c r="H13" s="10">
        <f aca="true" t="shared" si="0" ref="H13:I18">SUM(B13,E13)</f>
        <v>60</v>
      </c>
      <c r="I13" s="10">
        <f t="shared" si="0"/>
        <v>55</v>
      </c>
      <c r="J13" s="11"/>
      <c r="K13" s="12">
        <f aca="true" t="shared" si="1" ref="K13:K18">SUM(H13:J13)</f>
        <v>115</v>
      </c>
      <c r="L13" s="10"/>
      <c r="M13" s="10"/>
    </row>
    <row r="14" spans="1:14" ht="12.75">
      <c r="A14" s="16" t="s">
        <v>11</v>
      </c>
      <c r="B14" s="2">
        <v>2</v>
      </c>
      <c r="C14" s="2">
        <v>9</v>
      </c>
      <c r="E14" s="2">
        <v>34</v>
      </c>
      <c r="F14" s="2">
        <v>27</v>
      </c>
      <c r="G14" s="11"/>
      <c r="H14" s="10">
        <f t="shared" si="0"/>
        <v>36</v>
      </c>
      <c r="I14" s="10">
        <f t="shared" si="0"/>
        <v>36</v>
      </c>
      <c r="J14" s="11"/>
      <c r="K14" s="12">
        <f t="shared" si="1"/>
        <v>72</v>
      </c>
      <c r="L14" s="10"/>
      <c r="M14" s="10"/>
      <c r="N14" s="10"/>
    </row>
    <row r="15" spans="1:14" ht="12.75">
      <c r="A15" s="16" t="s">
        <v>12</v>
      </c>
      <c r="B15" s="2">
        <v>7</v>
      </c>
      <c r="C15" s="2">
        <v>8</v>
      </c>
      <c r="E15" s="2">
        <v>29</v>
      </c>
      <c r="F15" s="2">
        <v>29</v>
      </c>
      <c r="G15" s="11"/>
      <c r="H15" s="10">
        <f t="shared" si="0"/>
        <v>36</v>
      </c>
      <c r="I15" s="10">
        <f t="shared" si="0"/>
        <v>37</v>
      </c>
      <c r="J15" s="11"/>
      <c r="K15" s="12">
        <f t="shared" si="1"/>
        <v>73</v>
      </c>
      <c r="L15" s="10"/>
      <c r="M15" s="10"/>
      <c r="N15" s="10"/>
    </row>
    <row r="16" spans="1:14" ht="12.75">
      <c r="A16" s="16" t="s">
        <v>13</v>
      </c>
      <c r="B16" s="2">
        <v>2</v>
      </c>
      <c r="C16" s="2">
        <v>2</v>
      </c>
      <c r="E16" s="2">
        <v>13</v>
      </c>
      <c r="F16" s="2">
        <v>8</v>
      </c>
      <c r="G16" s="11"/>
      <c r="H16" s="10">
        <f t="shared" si="0"/>
        <v>15</v>
      </c>
      <c r="I16" s="10">
        <f t="shared" si="0"/>
        <v>10</v>
      </c>
      <c r="J16" s="11"/>
      <c r="K16" s="12">
        <f t="shared" si="1"/>
        <v>25</v>
      </c>
      <c r="L16" s="10"/>
      <c r="M16" s="10"/>
      <c r="N16" s="10"/>
    </row>
    <row r="17" spans="1:14" ht="12.75">
      <c r="A17" s="16" t="s">
        <v>14</v>
      </c>
      <c r="B17" s="2">
        <v>13</v>
      </c>
      <c r="C17" s="2">
        <v>13</v>
      </c>
      <c r="E17" s="2">
        <v>53</v>
      </c>
      <c r="F17" s="2">
        <v>69</v>
      </c>
      <c r="G17" s="11"/>
      <c r="H17" s="10">
        <f t="shared" si="0"/>
        <v>66</v>
      </c>
      <c r="I17" s="10">
        <f t="shared" si="0"/>
        <v>82</v>
      </c>
      <c r="J17" s="11"/>
      <c r="K17" s="12">
        <f t="shared" si="1"/>
        <v>148</v>
      </c>
      <c r="L17" s="10"/>
      <c r="M17" s="10"/>
      <c r="N17" s="10"/>
    </row>
    <row r="18" spans="1:14" ht="12.75">
      <c r="A18" s="16" t="s">
        <v>15</v>
      </c>
      <c r="B18" s="2">
        <v>5</v>
      </c>
      <c r="C18" s="2">
        <v>2</v>
      </c>
      <c r="E18" s="2">
        <v>24</v>
      </c>
      <c r="F18" s="2">
        <v>10</v>
      </c>
      <c r="G18" s="11"/>
      <c r="H18" s="10">
        <f t="shared" si="0"/>
        <v>29</v>
      </c>
      <c r="I18" s="10">
        <f t="shared" si="0"/>
        <v>12</v>
      </c>
      <c r="J18" s="11"/>
      <c r="K18" s="12">
        <f t="shared" si="1"/>
        <v>41</v>
      </c>
      <c r="L18" s="10"/>
      <c r="M18" s="10"/>
      <c r="N18" s="10"/>
    </row>
    <row r="19" spans="1:14" ht="12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2.75">
      <c r="A20" s="13" t="s">
        <v>16</v>
      </c>
      <c r="B20" s="14">
        <f>SUM(B21:B30)</f>
        <v>144</v>
      </c>
      <c r="C20" s="14">
        <f>SUM(C21:C30)</f>
        <v>151</v>
      </c>
      <c r="D20" s="14"/>
      <c r="E20" s="14">
        <f>SUM(E21:E30)</f>
        <v>969</v>
      </c>
      <c r="F20" s="14">
        <f>SUM(F21:F30)</f>
        <v>735</v>
      </c>
      <c r="G20" s="14"/>
      <c r="H20" s="14">
        <f>SUM(H21:H30)</f>
        <v>1113</v>
      </c>
      <c r="I20" s="14">
        <f>SUM(I21:I30)</f>
        <v>886</v>
      </c>
      <c r="J20" s="14"/>
      <c r="K20" s="15">
        <f>SUM(H20:I20)</f>
        <v>1999</v>
      </c>
      <c r="L20" s="10"/>
      <c r="M20" s="10"/>
      <c r="N20" s="10"/>
    </row>
    <row r="21" spans="1:14" ht="12.75">
      <c r="A21" s="16" t="s">
        <v>17</v>
      </c>
      <c r="B21" s="2">
        <v>9</v>
      </c>
      <c r="C21" s="2">
        <v>5</v>
      </c>
      <c r="D21" s="11"/>
      <c r="E21" s="2">
        <v>91</v>
      </c>
      <c r="F21" s="2">
        <v>75</v>
      </c>
      <c r="G21" s="11"/>
      <c r="H21" s="10">
        <f aca="true" t="shared" si="2" ref="H21:I30">SUM(B21,E21)</f>
        <v>100</v>
      </c>
      <c r="I21" s="10">
        <f t="shared" si="2"/>
        <v>80</v>
      </c>
      <c r="J21" s="11"/>
      <c r="K21" s="12">
        <f>SUM(H21:J21)</f>
        <v>180</v>
      </c>
      <c r="L21" s="10"/>
      <c r="M21" s="10"/>
      <c r="N21" s="10"/>
    </row>
    <row r="22" spans="1:14" ht="12.75">
      <c r="A22" s="16" t="s">
        <v>18</v>
      </c>
      <c r="B22" s="2">
        <v>2</v>
      </c>
      <c r="C22" s="2">
        <v>4</v>
      </c>
      <c r="D22" s="11"/>
      <c r="E22" s="2">
        <v>53</v>
      </c>
      <c r="F22" s="2">
        <v>39</v>
      </c>
      <c r="G22" s="11"/>
      <c r="H22" s="10">
        <f t="shared" si="2"/>
        <v>55</v>
      </c>
      <c r="I22" s="10">
        <f t="shared" si="2"/>
        <v>43</v>
      </c>
      <c r="J22" s="11"/>
      <c r="K22" s="12">
        <f aca="true" t="shared" si="3" ref="K22:K30">SUM(H22:J22)</f>
        <v>98</v>
      </c>
      <c r="L22" s="10"/>
      <c r="M22" s="10"/>
      <c r="N22" s="10"/>
    </row>
    <row r="23" spans="1:14" ht="12.75">
      <c r="A23" s="16" t="s">
        <v>19</v>
      </c>
      <c r="B23" s="2">
        <v>17</v>
      </c>
      <c r="C23" s="2">
        <v>15</v>
      </c>
      <c r="D23" s="11"/>
      <c r="E23" s="2">
        <v>86</v>
      </c>
      <c r="F23" s="2">
        <v>58</v>
      </c>
      <c r="G23" s="11"/>
      <c r="H23" s="10">
        <f t="shared" si="2"/>
        <v>103</v>
      </c>
      <c r="I23" s="10">
        <f t="shared" si="2"/>
        <v>73</v>
      </c>
      <c r="J23" s="11"/>
      <c r="K23" s="12">
        <f t="shared" si="3"/>
        <v>176</v>
      </c>
      <c r="L23" s="10"/>
      <c r="M23" s="10"/>
      <c r="N23" s="10"/>
    </row>
    <row r="24" spans="1:14" ht="12.75">
      <c r="A24" s="16" t="s">
        <v>20</v>
      </c>
      <c r="B24" s="2">
        <v>13</v>
      </c>
      <c r="C24" s="2">
        <v>12</v>
      </c>
      <c r="D24" s="11"/>
      <c r="E24" s="2">
        <v>94</v>
      </c>
      <c r="F24" s="2">
        <v>73</v>
      </c>
      <c r="G24" s="11"/>
      <c r="H24" s="10">
        <f t="shared" si="2"/>
        <v>107</v>
      </c>
      <c r="I24" s="10">
        <f t="shared" si="2"/>
        <v>85</v>
      </c>
      <c r="J24" s="11"/>
      <c r="K24" s="12">
        <f t="shared" si="3"/>
        <v>192</v>
      </c>
      <c r="L24" s="10"/>
      <c r="M24" s="10"/>
      <c r="N24" s="10"/>
    </row>
    <row r="25" spans="1:14" ht="12.75">
      <c r="A25" s="16" t="s">
        <v>21</v>
      </c>
      <c r="B25" s="2">
        <v>19</v>
      </c>
      <c r="C25" s="2">
        <v>25</v>
      </c>
      <c r="D25" s="11"/>
      <c r="E25" s="2">
        <v>202</v>
      </c>
      <c r="F25" s="2">
        <v>144</v>
      </c>
      <c r="G25" s="11"/>
      <c r="H25" s="10">
        <f t="shared" si="2"/>
        <v>221</v>
      </c>
      <c r="I25" s="10">
        <f t="shared" si="2"/>
        <v>169</v>
      </c>
      <c r="J25" s="11"/>
      <c r="K25" s="12">
        <f t="shared" si="3"/>
        <v>390</v>
      </c>
      <c r="L25" s="10"/>
      <c r="M25" s="10"/>
      <c r="N25" s="10"/>
    </row>
    <row r="26" spans="1:14" ht="12.75">
      <c r="A26" s="16" t="s">
        <v>22</v>
      </c>
      <c r="B26" s="2">
        <v>5</v>
      </c>
      <c r="C26" s="2">
        <v>14</v>
      </c>
      <c r="D26" s="11"/>
      <c r="E26" s="2">
        <v>56</v>
      </c>
      <c r="F26" s="2">
        <v>54</v>
      </c>
      <c r="G26" s="11"/>
      <c r="H26" s="10">
        <f t="shared" si="2"/>
        <v>61</v>
      </c>
      <c r="I26" s="10">
        <f t="shared" si="2"/>
        <v>68</v>
      </c>
      <c r="J26" s="11"/>
      <c r="K26" s="12">
        <f t="shared" si="3"/>
        <v>129</v>
      </c>
      <c r="L26" s="10"/>
      <c r="M26" s="10"/>
      <c r="N26" s="10"/>
    </row>
    <row r="27" spans="1:14" ht="12.75">
      <c r="A27" s="16" t="s">
        <v>23</v>
      </c>
      <c r="B27" s="2">
        <v>15</v>
      </c>
      <c r="C27" s="2">
        <v>6</v>
      </c>
      <c r="D27" s="11"/>
      <c r="E27" s="2">
        <v>71</v>
      </c>
      <c r="F27" s="2">
        <v>51</v>
      </c>
      <c r="G27" s="11"/>
      <c r="H27" s="10">
        <f t="shared" si="2"/>
        <v>86</v>
      </c>
      <c r="I27" s="10">
        <f t="shared" si="2"/>
        <v>57</v>
      </c>
      <c r="J27" s="11"/>
      <c r="K27" s="12">
        <f t="shared" si="3"/>
        <v>143</v>
      </c>
      <c r="L27" s="10"/>
      <c r="M27" s="10"/>
      <c r="N27" s="10"/>
    </row>
    <row r="28" spans="1:14" ht="12.75">
      <c r="A28" s="16" t="s">
        <v>24</v>
      </c>
      <c r="B28" s="2">
        <v>42</v>
      </c>
      <c r="C28" s="2">
        <v>34</v>
      </c>
      <c r="D28" s="11"/>
      <c r="E28" s="2">
        <v>129</v>
      </c>
      <c r="F28" s="2">
        <v>64</v>
      </c>
      <c r="G28" s="11"/>
      <c r="H28" s="10">
        <f t="shared" si="2"/>
        <v>171</v>
      </c>
      <c r="I28" s="10">
        <f t="shared" si="2"/>
        <v>98</v>
      </c>
      <c r="J28" s="11"/>
      <c r="K28" s="12">
        <f t="shared" si="3"/>
        <v>269</v>
      </c>
      <c r="L28" s="10"/>
      <c r="M28" s="10"/>
      <c r="N28" s="10"/>
    </row>
    <row r="29" spans="1:14" ht="12.75">
      <c r="A29" s="17" t="s">
        <v>25</v>
      </c>
      <c r="B29" s="2">
        <v>11</v>
      </c>
      <c r="C29" s="2">
        <v>14</v>
      </c>
      <c r="D29" s="11"/>
      <c r="E29" s="2">
        <v>73</v>
      </c>
      <c r="F29" s="2">
        <v>76</v>
      </c>
      <c r="G29" s="11"/>
      <c r="H29" s="10">
        <f t="shared" si="2"/>
        <v>84</v>
      </c>
      <c r="I29" s="10">
        <f t="shared" si="2"/>
        <v>90</v>
      </c>
      <c r="J29" s="11"/>
      <c r="K29" s="12">
        <f t="shared" si="3"/>
        <v>174</v>
      </c>
      <c r="L29" s="10"/>
      <c r="M29" s="10"/>
      <c r="N29" s="10"/>
    </row>
    <row r="30" spans="1:14" ht="12.75">
      <c r="A30" s="16" t="s">
        <v>26</v>
      </c>
      <c r="B30" s="2">
        <v>11</v>
      </c>
      <c r="C30" s="2">
        <v>22</v>
      </c>
      <c r="D30" s="11"/>
      <c r="E30" s="2">
        <v>114</v>
      </c>
      <c r="F30" s="2">
        <v>101</v>
      </c>
      <c r="G30" s="11"/>
      <c r="H30" s="10">
        <f t="shared" si="2"/>
        <v>125</v>
      </c>
      <c r="I30" s="10">
        <f t="shared" si="2"/>
        <v>123</v>
      </c>
      <c r="J30" s="11"/>
      <c r="K30" s="12">
        <f t="shared" si="3"/>
        <v>248</v>
      </c>
      <c r="L30" s="10"/>
      <c r="M30" s="10"/>
      <c r="N30" s="10"/>
    </row>
    <row r="31" spans="1:14" ht="12.75">
      <c r="A31" s="10"/>
      <c r="D31" s="11"/>
      <c r="G31" s="11"/>
      <c r="J31" s="11"/>
      <c r="K31" s="12"/>
      <c r="L31" s="10"/>
      <c r="M31" s="10"/>
      <c r="N31" s="10"/>
    </row>
    <row r="32" spans="1:14" ht="12.75">
      <c r="A32" s="13" t="s">
        <v>27</v>
      </c>
      <c r="B32" s="18">
        <f>SUM(B33:B33)</f>
        <v>1</v>
      </c>
      <c r="C32" s="18"/>
      <c r="D32" s="14"/>
      <c r="E32" s="18">
        <f>SUM(E33:E33)</f>
        <v>5</v>
      </c>
      <c r="F32" s="18">
        <f>SUM(F33:F33)</f>
        <v>1</v>
      </c>
      <c r="G32" s="14"/>
      <c r="H32" s="18">
        <f>SUM(H33:H33)</f>
        <v>6</v>
      </c>
      <c r="I32" s="18">
        <f>SUM(I33:I33)</f>
        <v>1</v>
      </c>
      <c r="J32" s="14"/>
      <c r="K32" s="18">
        <f>SUM(K33:K33)</f>
        <v>7</v>
      </c>
      <c r="L32" s="10"/>
      <c r="M32" s="10"/>
      <c r="N32" s="10"/>
    </row>
    <row r="33" spans="1:14" ht="12.75">
      <c r="A33" s="17" t="s">
        <v>28</v>
      </c>
      <c r="B33" s="19">
        <v>1</v>
      </c>
      <c r="C33" s="20"/>
      <c r="E33" s="2">
        <v>5</v>
      </c>
      <c r="F33" s="2">
        <v>1</v>
      </c>
      <c r="G33" s="11"/>
      <c r="H33" s="10">
        <f>SUM(B33,E33)</f>
        <v>6</v>
      </c>
      <c r="I33" s="10">
        <f>SUM(C33,F33)</f>
        <v>1</v>
      </c>
      <c r="J33" s="11"/>
      <c r="K33" s="12">
        <f>SUM(H33:J33)</f>
        <v>7</v>
      </c>
      <c r="L33" s="10"/>
      <c r="M33" s="10"/>
      <c r="N33" s="10"/>
    </row>
    <row r="34" spans="1:14" ht="12.75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1"/>
      <c r="M34" s="10"/>
      <c r="N34" s="10"/>
    </row>
    <row r="35" spans="1:14" ht="9" customHeight="1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0"/>
      <c r="M35" s="10"/>
      <c r="N35" s="10"/>
    </row>
    <row r="36" spans="1:14" ht="12.75">
      <c r="A36" s="13" t="s">
        <v>29</v>
      </c>
      <c r="B36" s="14">
        <f>SUM(B10,B12,B20,B32)</f>
        <v>182</v>
      </c>
      <c r="C36" s="14">
        <f>SUM(C10,C12,C20,C32)</f>
        <v>191</v>
      </c>
      <c r="D36" s="14"/>
      <c r="E36" s="14">
        <f>SUM(E10,E12,E20,E32)</f>
        <v>1182</v>
      </c>
      <c r="F36" s="14">
        <f>SUM(F10,F12,F20,F32)</f>
        <v>930</v>
      </c>
      <c r="G36" s="14"/>
      <c r="H36" s="15">
        <f>SUM(B36,E36)</f>
        <v>1364</v>
      </c>
      <c r="I36" s="15">
        <f>SUM(C36,F36)</f>
        <v>1121</v>
      </c>
      <c r="J36" s="14"/>
      <c r="K36" s="14">
        <f>SUM(H36:I36)</f>
        <v>2485</v>
      </c>
      <c r="L36" s="10"/>
      <c r="M36" s="10"/>
      <c r="N36" s="10"/>
    </row>
    <row r="37" spans="1:14" ht="9" customHeight="1">
      <c r="A37" s="21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1"/>
      <c r="M37" s="10"/>
      <c r="N37" s="10"/>
    </row>
    <row r="38" spans="1:14" ht="12.75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0"/>
      <c r="M38" s="10"/>
      <c r="N38" s="10"/>
    </row>
    <row r="39" spans="1:14" ht="12.75">
      <c r="A39" s="23" t="s">
        <v>30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</sheetData>
  <sheetProtection/>
  <mergeCells count="1">
    <mergeCell ref="A1:K1"/>
  </mergeCells>
  <printOptions horizontalCentered="1"/>
  <pageMargins left="0.7874015748031497" right="0.7874015748031497" top="0.7874015748031497" bottom="0.7874015748031497" header="0.3937007874015748" footer="0.3937007874015748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2008-10-15T15:45:04Z</dcterms:created>
  <dcterms:modified xsi:type="dcterms:W3CDTF">2008-10-15T15:45:39Z</dcterms:modified>
  <cp:category/>
  <cp:version/>
  <cp:contentType/>
  <cp:contentStatus/>
</cp:coreProperties>
</file>