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5100" activeTab="0"/>
  </bookViews>
  <sheets>
    <sheet name="difusion cultural" sheetId="1" r:id="rId1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<sst xmlns="http://schemas.openxmlformats.org/spreadsheetml/2006/main" count="36" uniqueCount="20">
  <si>
    <t>2000-2008</t>
  </si>
  <si>
    <t>T O T A L</t>
  </si>
  <si>
    <t>UNAM. ACTIVIDADES Y ASISTENCIA EN LOS RECINTOS Y ESPACIOS DEL SUBSISTEMA DE DIFUSIÓN CULTURAL</t>
  </si>
  <si>
    <t>Actividades</t>
  </si>
  <si>
    <t>Asistencia</t>
  </si>
  <si>
    <t>Funciones de conciertos</t>
  </si>
  <si>
    <t>Funciones de obras de teatro</t>
  </si>
  <si>
    <t>Funciones de obras de danza</t>
  </si>
  <si>
    <t>Funciones de obras fílmicas y videos</t>
  </si>
  <si>
    <r>
      <t>Exposiciones</t>
    </r>
    <r>
      <rPr>
        <vertAlign val="superscript"/>
        <sz val="10"/>
        <rFont val="Arial"/>
        <family val="2"/>
      </rPr>
      <t>a</t>
    </r>
  </si>
  <si>
    <r>
      <t>Actividades literarias</t>
    </r>
    <r>
      <rPr>
        <vertAlign val="superscript"/>
        <sz val="10"/>
        <rFont val="Arial"/>
        <family val="2"/>
      </rPr>
      <t>b</t>
    </r>
  </si>
  <si>
    <t>Talleres</t>
  </si>
  <si>
    <t>Conferencias y/o videoconferencias</t>
  </si>
  <si>
    <t>Cursos</t>
  </si>
  <si>
    <t>Visitas guiadas</t>
  </si>
  <si>
    <r>
      <t>Otras actividades</t>
    </r>
    <r>
      <rPr>
        <vertAlign val="superscript"/>
        <sz val="10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</si>
  <si>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En 2006 y 2007 incluye asistencia potencial a las exposiciones del programa "El museo fuera del museo" en el Sistema de Transporte Colectivo Metro y otras sedes del Museo.</t>
    </r>
  </si>
  <si>
    <r>
      <t>b</t>
    </r>
    <r>
      <rPr>
        <sz val="8"/>
        <rFont val="Arial"/>
        <family val="2"/>
      </rPr>
      <t xml:space="preserve"> Círculos de lectura, lecturas dramatizadas, de cuento y de poesía, ciclos y presentaciones de libros, revistas, discos compactos y escritores.</t>
    </r>
  </si>
  <si>
    <r>
      <t>c</t>
    </r>
    <r>
      <rPr>
        <sz val="8"/>
        <rFont val="Arial"/>
        <family val="2"/>
      </rPr>
      <t xml:space="preserve"> Actividades multidisciplinarias, ciclos, coloquios, concursos, encuentros, espacios de interpretación, ferias, festivales, foros, homenajes, mesas redondas, muestras, performance, semanas, seminarios, etc.</t>
    </r>
  </si>
  <si>
    <t>FUENTE: Coordinación de Difusión Cultural, UNAM.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</si>
</sst>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  <numFmt numFmtId="165" formatCode="_-* #,##0_-;\-* #,##0_-;_-* \-_-;_-@_-"/>
    <numFmt numFmtId="166" formatCode="[$-80A]dddd\,\ dd&quot; de &quot;mmmm&quot; de &quot;yyyy"/>
    <numFmt numFmtId="167" formatCode="[$-80A]hh:mm:ss\ AM/PM"/>
  </numFmts>
  <fonts count="24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4" fontId="0" fillId="0" borderId="0" applyFill="0" applyBorder="0" applyAlignment="0" applyProtection="0"/>
    <xf numFmtId="0" fontId="10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Alignment="0" applyProtection="0"/>
    <xf numFmtId="9" fontId="1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vertical="center"/>
    </xf>
    <xf numFmtId="3" fontId="1" fillId="0" borderId="0" xfId="53" applyNumberFormat="1" applyFont="1" applyBorder="1" applyAlignment="1">
      <alignment/>
      <protection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 indent="1"/>
    </xf>
    <xf numFmtId="0" fontId="20" fillId="0" borderId="0" xfId="0" applyFont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right" vertical="top" wrapText="1" inden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a_x_t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A1" sqref="A1:S1"/>
    </sheetView>
  </sheetViews>
  <sheetFormatPr defaultColWidth="11.421875" defaultRowHeight="12.75"/>
  <cols>
    <col min="1" max="1" width="31.28125" style="2" customWidth="1"/>
    <col min="2" max="16" width="9.8515625" style="2" customWidth="1"/>
    <col min="17" max="17" width="10.28125" style="2" customWidth="1"/>
    <col min="18" max="18" width="9.8515625" style="2" customWidth="1"/>
    <col min="19" max="19" width="10.28125" style="2" customWidth="1"/>
    <col min="20" max="16384" width="11.421875" style="2" customWidth="1"/>
  </cols>
  <sheetData>
    <row r="1" spans="1:19" s="1" customFormat="1" ht="15.75" customHeight="1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1" customFormat="1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ht="12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9" customHeight="1">
      <c r="A4" s="7"/>
    </row>
    <row r="5" spans="2:19" s="5" customFormat="1" ht="12.75" customHeight="1">
      <c r="B5" s="30">
        <v>2000</v>
      </c>
      <c r="C5" s="30"/>
      <c r="D5" s="30">
        <v>2001</v>
      </c>
      <c r="E5" s="30"/>
      <c r="F5" s="30">
        <v>2002</v>
      </c>
      <c r="G5" s="30"/>
      <c r="H5" s="30">
        <v>2003</v>
      </c>
      <c r="I5" s="30"/>
      <c r="J5" s="30">
        <v>2004</v>
      </c>
      <c r="K5" s="30"/>
      <c r="L5" s="30">
        <v>2005</v>
      </c>
      <c r="M5" s="30"/>
      <c r="N5" s="30">
        <v>2006</v>
      </c>
      <c r="O5" s="30"/>
      <c r="P5" s="30">
        <v>2007</v>
      </c>
      <c r="Q5" s="30"/>
      <c r="R5" s="30">
        <v>2008</v>
      </c>
      <c r="S5" s="30"/>
    </row>
    <row r="6" spans="2:19" s="5" customFormat="1" ht="12.75" customHeight="1">
      <c r="B6" s="4" t="s">
        <v>3</v>
      </c>
      <c r="C6" s="4" t="s">
        <v>4</v>
      </c>
      <c r="D6" s="4" t="s">
        <v>3</v>
      </c>
      <c r="E6" s="4" t="s">
        <v>4</v>
      </c>
      <c r="F6" s="4" t="s">
        <v>3</v>
      </c>
      <c r="G6" s="4" t="s">
        <v>4</v>
      </c>
      <c r="H6" s="4" t="s">
        <v>3</v>
      </c>
      <c r="I6" s="4" t="s">
        <v>4</v>
      </c>
      <c r="J6" s="4" t="s">
        <v>3</v>
      </c>
      <c r="K6" s="4" t="s">
        <v>4</v>
      </c>
      <c r="L6" s="4" t="s">
        <v>3</v>
      </c>
      <c r="M6" s="4" t="s">
        <v>4</v>
      </c>
      <c r="N6" s="4" t="s">
        <v>3</v>
      </c>
      <c r="O6" s="4" t="s">
        <v>4</v>
      </c>
      <c r="P6" s="4" t="s">
        <v>3</v>
      </c>
      <c r="Q6" s="4" t="s">
        <v>4</v>
      </c>
      <c r="R6" s="4" t="s">
        <v>3</v>
      </c>
      <c r="S6" s="4" t="s">
        <v>4</v>
      </c>
    </row>
    <row r="7" spans="1:19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1" ht="12.75" customHeight="1">
      <c r="A8" s="6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9" s="10" customFormat="1" ht="12.75" customHeight="1">
      <c r="A9" s="8" t="s">
        <v>5</v>
      </c>
      <c r="B9" s="9">
        <v>706</v>
      </c>
      <c r="C9" s="9">
        <v>195490</v>
      </c>
      <c r="D9" s="9">
        <v>944</v>
      </c>
      <c r="E9" s="9">
        <v>261197</v>
      </c>
      <c r="F9" s="9">
        <v>594</v>
      </c>
      <c r="G9" s="9">
        <v>237236</v>
      </c>
      <c r="H9" s="9">
        <v>598</v>
      </c>
      <c r="I9" s="9">
        <v>208824</v>
      </c>
      <c r="J9" s="9">
        <v>519</v>
      </c>
      <c r="K9" s="9">
        <v>226537</v>
      </c>
      <c r="L9" s="9">
        <v>453</v>
      </c>
      <c r="M9" s="9">
        <v>239517</v>
      </c>
      <c r="N9" s="9">
        <v>417</v>
      </c>
      <c r="O9" s="9">
        <v>176636</v>
      </c>
      <c r="P9" s="9">
        <v>416</v>
      </c>
      <c r="Q9" s="9">
        <v>214195</v>
      </c>
      <c r="R9" s="9">
        <v>438</v>
      </c>
      <c r="S9" s="9">
        <v>197088</v>
      </c>
    </row>
    <row r="10" spans="1:19" s="10" customFormat="1" ht="12.75" customHeight="1">
      <c r="A10" s="8" t="s">
        <v>6</v>
      </c>
      <c r="B10" s="9">
        <v>946</v>
      </c>
      <c r="C10" s="9">
        <v>92703</v>
      </c>
      <c r="D10" s="9">
        <v>1154</v>
      </c>
      <c r="E10" s="9">
        <v>123994</v>
      </c>
      <c r="F10" s="9">
        <v>1045</v>
      </c>
      <c r="G10" s="9">
        <v>140830</v>
      </c>
      <c r="H10" s="9">
        <v>1074</v>
      </c>
      <c r="I10" s="11">
        <v>164023</v>
      </c>
      <c r="J10" s="9">
        <v>955</v>
      </c>
      <c r="K10" s="11">
        <v>140819</v>
      </c>
      <c r="L10" s="9">
        <v>974</v>
      </c>
      <c r="M10" s="9">
        <v>151806</v>
      </c>
      <c r="N10" s="9">
        <v>854</v>
      </c>
      <c r="O10" s="11">
        <v>105906</v>
      </c>
      <c r="P10" s="9">
        <v>797</v>
      </c>
      <c r="Q10" s="11">
        <v>96398</v>
      </c>
      <c r="R10" s="9">
        <v>841</v>
      </c>
      <c r="S10" s="11">
        <v>134338</v>
      </c>
    </row>
    <row r="11" spans="1:19" s="10" customFormat="1" ht="12.75" customHeight="1">
      <c r="A11" s="8" t="s">
        <v>7</v>
      </c>
      <c r="B11" s="9">
        <v>482</v>
      </c>
      <c r="C11" s="9">
        <v>85529</v>
      </c>
      <c r="D11" s="9">
        <v>555</v>
      </c>
      <c r="E11" s="9">
        <v>121276</v>
      </c>
      <c r="F11" s="9">
        <v>530</v>
      </c>
      <c r="G11" s="9">
        <v>99865</v>
      </c>
      <c r="H11" s="9">
        <v>507</v>
      </c>
      <c r="I11" s="11">
        <v>116819</v>
      </c>
      <c r="J11" s="9">
        <v>481</v>
      </c>
      <c r="K11" s="11">
        <v>97055</v>
      </c>
      <c r="L11" s="9">
        <v>445</v>
      </c>
      <c r="M11" s="9">
        <v>80019</v>
      </c>
      <c r="N11" s="9">
        <v>285</v>
      </c>
      <c r="O11" s="11">
        <v>69195</v>
      </c>
      <c r="P11" s="9">
        <v>234</v>
      </c>
      <c r="Q11" s="11">
        <v>60507</v>
      </c>
      <c r="R11" s="9">
        <v>200</v>
      </c>
      <c r="S11" s="11">
        <v>53501</v>
      </c>
    </row>
    <row r="12" spans="1:19" s="10" customFormat="1" ht="12.75" customHeight="1">
      <c r="A12" s="8" t="s">
        <v>8</v>
      </c>
      <c r="B12" s="9">
        <v>5227</v>
      </c>
      <c r="C12" s="9">
        <v>171095</v>
      </c>
      <c r="D12" s="9">
        <v>4462</v>
      </c>
      <c r="E12" s="9">
        <v>155384</v>
      </c>
      <c r="F12" s="9">
        <v>5915</v>
      </c>
      <c r="G12" s="9">
        <v>441598</v>
      </c>
      <c r="H12" s="9">
        <v>3367</v>
      </c>
      <c r="I12" s="11">
        <v>132134</v>
      </c>
      <c r="J12" s="9">
        <v>3888</v>
      </c>
      <c r="K12" s="11">
        <v>110142</v>
      </c>
      <c r="L12" s="9">
        <v>3056</v>
      </c>
      <c r="M12" s="9">
        <v>104295</v>
      </c>
      <c r="N12" s="9">
        <v>3666</v>
      </c>
      <c r="O12" s="11">
        <v>97205</v>
      </c>
      <c r="P12" s="9">
        <v>3134</v>
      </c>
      <c r="Q12" s="11">
        <v>78334</v>
      </c>
      <c r="R12" s="9">
        <v>3507</v>
      </c>
      <c r="S12" s="11">
        <v>80278</v>
      </c>
    </row>
    <row r="13" spans="1:19" s="10" customFormat="1" ht="12.75" customHeight="1">
      <c r="A13" s="8" t="s">
        <v>9</v>
      </c>
      <c r="B13" s="9">
        <v>175</v>
      </c>
      <c r="C13" s="9">
        <v>300086</v>
      </c>
      <c r="D13" s="9">
        <v>138</v>
      </c>
      <c r="E13" s="9">
        <v>568095</v>
      </c>
      <c r="F13" s="9">
        <v>144</v>
      </c>
      <c r="G13" s="9">
        <v>401124</v>
      </c>
      <c r="H13" s="9">
        <v>145</v>
      </c>
      <c r="I13" s="11">
        <v>430524</v>
      </c>
      <c r="J13" s="9">
        <v>80</v>
      </c>
      <c r="K13" s="11">
        <v>303451</v>
      </c>
      <c r="L13" s="9">
        <v>94</v>
      </c>
      <c r="M13" s="9">
        <v>618051</v>
      </c>
      <c r="N13" s="9">
        <v>86</v>
      </c>
      <c r="O13" s="11">
        <v>2845538</v>
      </c>
      <c r="P13" s="9">
        <v>102</v>
      </c>
      <c r="Q13" s="11">
        <v>2900550</v>
      </c>
      <c r="R13" s="9">
        <v>86</v>
      </c>
      <c r="S13" s="11">
        <v>1347549</v>
      </c>
    </row>
    <row r="14" spans="1:19" s="10" customFormat="1" ht="12.75" customHeight="1">
      <c r="A14" s="8" t="s">
        <v>10</v>
      </c>
      <c r="B14" s="9">
        <v>332</v>
      </c>
      <c r="C14" s="9">
        <v>11655</v>
      </c>
      <c r="D14" s="9">
        <v>259</v>
      </c>
      <c r="E14" s="9">
        <v>11361</v>
      </c>
      <c r="F14" s="9">
        <v>189</v>
      </c>
      <c r="G14" s="9">
        <v>6630</v>
      </c>
      <c r="H14" s="9">
        <v>134</v>
      </c>
      <c r="I14" s="9">
        <v>7644</v>
      </c>
      <c r="J14" s="9">
        <v>154</v>
      </c>
      <c r="K14" s="9">
        <v>14997</v>
      </c>
      <c r="L14" s="9">
        <v>106</v>
      </c>
      <c r="M14" s="9">
        <v>7090</v>
      </c>
      <c r="N14" s="9">
        <v>104</v>
      </c>
      <c r="O14" s="9">
        <v>12620</v>
      </c>
      <c r="P14" s="9">
        <v>96</v>
      </c>
      <c r="Q14" s="9">
        <v>6167</v>
      </c>
      <c r="R14" s="9">
        <v>112</v>
      </c>
      <c r="S14" s="9">
        <v>10938</v>
      </c>
    </row>
    <row r="15" spans="1:19" s="10" customFormat="1" ht="12.75" customHeight="1">
      <c r="A15" s="8" t="s">
        <v>11</v>
      </c>
      <c r="B15" s="9">
        <v>342</v>
      </c>
      <c r="C15" s="9">
        <v>6177</v>
      </c>
      <c r="D15" s="9">
        <v>465</v>
      </c>
      <c r="E15" s="9">
        <v>11686</v>
      </c>
      <c r="F15" s="9">
        <v>512</v>
      </c>
      <c r="G15" s="9">
        <v>11119</v>
      </c>
      <c r="H15" s="9">
        <v>534</v>
      </c>
      <c r="I15" s="9">
        <v>9318</v>
      </c>
      <c r="J15" s="9">
        <v>611</v>
      </c>
      <c r="K15" s="9">
        <v>12654</v>
      </c>
      <c r="L15" s="9">
        <v>660</v>
      </c>
      <c r="M15" s="9">
        <v>20940</v>
      </c>
      <c r="N15" s="9">
        <v>545</v>
      </c>
      <c r="O15" s="9">
        <v>13550</v>
      </c>
      <c r="P15" s="9">
        <v>537</v>
      </c>
      <c r="Q15" s="9">
        <v>11871</v>
      </c>
      <c r="R15" s="9">
        <v>565</v>
      </c>
      <c r="S15" s="9">
        <v>13947</v>
      </c>
    </row>
    <row r="16" spans="1:19" s="13" customFormat="1" ht="12.75" customHeight="1">
      <c r="A16" s="8" t="s">
        <v>12</v>
      </c>
      <c r="B16" s="9">
        <v>190</v>
      </c>
      <c r="C16" s="9">
        <v>9580</v>
      </c>
      <c r="D16" s="9">
        <v>82</v>
      </c>
      <c r="E16" s="9">
        <v>4135</v>
      </c>
      <c r="F16" s="12">
        <v>92</v>
      </c>
      <c r="G16" s="9">
        <v>8092</v>
      </c>
      <c r="H16" s="9">
        <v>61</v>
      </c>
      <c r="I16" s="9">
        <v>3716</v>
      </c>
      <c r="J16" s="9">
        <v>101</v>
      </c>
      <c r="K16" s="9">
        <v>9452</v>
      </c>
      <c r="L16" s="9">
        <v>106</v>
      </c>
      <c r="M16" s="9">
        <v>11371</v>
      </c>
      <c r="N16" s="9">
        <v>77</v>
      </c>
      <c r="O16" s="9">
        <v>6302</v>
      </c>
      <c r="P16" s="9">
        <v>70</v>
      </c>
      <c r="Q16" s="9">
        <v>4970</v>
      </c>
      <c r="R16" s="9">
        <v>98</v>
      </c>
      <c r="S16" s="9">
        <v>9446</v>
      </c>
    </row>
    <row r="17" spans="1:19" s="10" customFormat="1" ht="12.75" customHeight="1">
      <c r="A17" s="8" t="s">
        <v>13</v>
      </c>
      <c r="B17" s="9">
        <v>86</v>
      </c>
      <c r="C17" s="9">
        <v>349</v>
      </c>
      <c r="D17" s="9">
        <v>124</v>
      </c>
      <c r="E17" s="9">
        <v>993</v>
      </c>
      <c r="F17" s="9">
        <v>198</v>
      </c>
      <c r="G17" s="9">
        <v>839</v>
      </c>
      <c r="H17" s="9">
        <v>170</v>
      </c>
      <c r="I17" s="9">
        <v>600</v>
      </c>
      <c r="J17" s="9">
        <v>191</v>
      </c>
      <c r="K17" s="9">
        <v>1374</v>
      </c>
      <c r="L17" s="9">
        <v>170</v>
      </c>
      <c r="M17" s="9">
        <v>1326</v>
      </c>
      <c r="N17" s="9">
        <v>207</v>
      </c>
      <c r="O17" s="9">
        <v>1400</v>
      </c>
      <c r="P17" s="9">
        <v>218</v>
      </c>
      <c r="Q17" s="9">
        <v>1793</v>
      </c>
      <c r="R17" s="9">
        <v>188</v>
      </c>
      <c r="S17" s="9">
        <v>547</v>
      </c>
    </row>
    <row r="18" spans="1:19" s="10" customFormat="1" ht="12.75" customHeight="1">
      <c r="A18" s="8" t="s">
        <v>14</v>
      </c>
      <c r="B18" s="9">
        <v>870</v>
      </c>
      <c r="C18" s="9">
        <v>22316</v>
      </c>
      <c r="D18" s="9">
        <v>1910</v>
      </c>
      <c r="E18" s="9">
        <v>54277</v>
      </c>
      <c r="F18" s="9">
        <v>1989</v>
      </c>
      <c r="G18" s="9">
        <v>40384</v>
      </c>
      <c r="H18" s="9">
        <v>2679</v>
      </c>
      <c r="I18" s="9">
        <v>46510</v>
      </c>
      <c r="J18" s="9">
        <v>1641</v>
      </c>
      <c r="K18" s="9">
        <v>40028</v>
      </c>
      <c r="L18" s="9">
        <v>1266</v>
      </c>
      <c r="M18" s="9">
        <v>24929</v>
      </c>
      <c r="N18" s="9">
        <v>1931</v>
      </c>
      <c r="O18" s="9">
        <v>40487</v>
      </c>
      <c r="P18" s="9">
        <v>1412</v>
      </c>
      <c r="Q18" s="9">
        <v>53727</v>
      </c>
      <c r="R18" s="9">
        <v>1474</v>
      </c>
      <c r="S18" s="9">
        <v>31069</v>
      </c>
    </row>
    <row r="19" spans="1:19" s="10" customFormat="1" ht="12.75" customHeight="1">
      <c r="A19" s="8" t="s">
        <v>15</v>
      </c>
      <c r="B19" s="9">
        <v>180</v>
      </c>
      <c r="C19" s="9">
        <v>99427</v>
      </c>
      <c r="D19" s="9">
        <v>323</v>
      </c>
      <c r="E19" s="9">
        <v>162076</v>
      </c>
      <c r="F19" s="9">
        <v>298</v>
      </c>
      <c r="G19" s="9">
        <v>43924</v>
      </c>
      <c r="H19" s="9">
        <v>115</v>
      </c>
      <c r="I19" s="9">
        <v>211240</v>
      </c>
      <c r="J19" s="9">
        <v>143</v>
      </c>
      <c r="K19" s="9">
        <v>103746</v>
      </c>
      <c r="L19" s="9">
        <v>461</v>
      </c>
      <c r="M19" s="9">
        <v>66943</v>
      </c>
      <c r="N19" s="9">
        <v>173</v>
      </c>
      <c r="O19" s="9">
        <v>170289</v>
      </c>
      <c r="P19" s="9">
        <v>285</v>
      </c>
      <c r="Q19" s="9">
        <v>73576</v>
      </c>
      <c r="R19" s="9">
        <f>96+161</f>
        <v>257</v>
      </c>
      <c r="S19" s="9">
        <f>156216+176056</f>
        <v>332272</v>
      </c>
    </row>
    <row r="20" spans="1:19" s="13" customFormat="1" ht="12.75" customHeight="1">
      <c r="A20" s="14"/>
      <c r="B20" s="15"/>
      <c r="C20" s="16"/>
      <c r="D20" s="16"/>
      <c r="E20" s="17"/>
      <c r="F20" s="17"/>
      <c r="G20" s="17"/>
      <c r="H20" s="17"/>
      <c r="I20" s="14"/>
      <c r="J20" s="14"/>
      <c r="K20" s="14"/>
      <c r="L20" s="14"/>
      <c r="M20" s="15"/>
      <c r="N20" s="15"/>
      <c r="O20" s="15"/>
      <c r="P20" s="15"/>
      <c r="Q20" s="15"/>
      <c r="R20" s="15"/>
      <c r="S20" s="15"/>
    </row>
    <row r="21" spans="1:19" s="13" customFormat="1" ht="8.25" customHeight="1">
      <c r="A21" s="18"/>
      <c r="B21" s="19"/>
      <c r="C21" s="9"/>
      <c r="D21" s="9"/>
      <c r="E21" s="20"/>
      <c r="F21" s="20"/>
      <c r="G21" s="20"/>
      <c r="H21" s="20"/>
      <c r="I21" s="18"/>
      <c r="J21" s="18"/>
      <c r="K21" s="18"/>
      <c r="L21" s="18"/>
      <c r="M21" s="10"/>
      <c r="N21" s="10"/>
      <c r="O21" s="10"/>
      <c r="P21" s="10"/>
      <c r="Q21" s="10"/>
      <c r="R21" s="10"/>
      <c r="S21" s="10"/>
    </row>
    <row r="22" spans="1:19" s="23" customFormat="1" ht="12.75" customHeight="1">
      <c r="A22" s="21" t="s">
        <v>1</v>
      </c>
      <c r="B22" s="22">
        <f>SUM(B9:B21)</f>
        <v>9536</v>
      </c>
      <c r="C22" s="22">
        <f aca="true" t="shared" si="0" ref="C22:Q22">SUM(C9:C21)</f>
        <v>994407</v>
      </c>
      <c r="D22" s="22">
        <f t="shared" si="0"/>
        <v>10416</v>
      </c>
      <c r="E22" s="22">
        <f t="shared" si="0"/>
        <v>1474474</v>
      </c>
      <c r="F22" s="22">
        <f t="shared" si="0"/>
        <v>11506</v>
      </c>
      <c r="G22" s="22">
        <f t="shared" si="0"/>
        <v>1431641</v>
      </c>
      <c r="H22" s="22">
        <f t="shared" si="0"/>
        <v>9384</v>
      </c>
      <c r="I22" s="22">
        <f t="shared" si="0"/>
        <v>1331352</v>
      </c>
      <c r="J22" s="22">
        <f t="shared" si="0"/>
        <v>8764</v>
      </c>
      <c r="K22" s="22">
        <f t="shared" si="0"/>
        <v>1060255</v>
      </c>
      <c r="L22" s="22">
        <f t="shared" si="0"/>
        <v>7791</v>
      </c>
      <c r="M22" s="22">
        <f t="shared" si="0"/>
        <v>1326287</v>
      </c>
      <c r="N22" s="22">
        <f t="shared" si="0"/>
        <v>8345</v>
      </c>
      <c r="O22" s="22">
        <f t="shared" si="0"/>
        <v>3539128</v>
      </c>
      <c r="P22" s="22">
        <f>SUM(P9:P21)</f>
        <v>7301</v>
      </c>
      <c r="Q22" s="22">
        <f t="shared" si="0"/>
        <v>3502088</v>
      </c>
      <c r="R22" s="22">
        <f>SUM(R9:R21)</f>
        <v>7766</v>
      </c>
      <c r="S22" s="22">
        <f>SUM(S9:S21)</f>
        <v>2210973</v>
      </c>
    </row>
    <row r="23" spans="1:19" s="13" customFormat="1" ht="8.25" customHeight="1">
      <c r="A23" s="14"/>
      <c r="B23" s="15"/>
      <c r="C23" s="15"/>
      <c r="D23" s="15"/>
      <c r="E23" s="14"/>
      <c r="F23" s="14"/>
      <c r="G23" s="14"/>
      <c r="H23" s="14"/>
      <c r="I23" s="14"/>
      <c r="J23" s="14"/>
      <c r="K23" s="14"/>
      <c r="L23" s="14"/>
      <c r="M23" s="15"/>
      <c r="N23" s="15"/>
      <c r="O23" s="15"/>
      <c r="P23" s="15"/>
      <c r="Q23" s="15"/>
      <c r="R23" s="15"/>
      <c r="S23" s="15"/>
    </row>
    <row r="24" spans="1:19" s="13" customFormat="1" ht="12.75" customHeight="1">
      <c r="A24" s="18"/>
      <c r="B24" s="25"/>
      <c r="C24" s="25"/>
      <c r="D24" s="25"/>
      <c r="E24" s="26"/>
      <c r="F24" s="26"/>
      <c r="G24" s="26"/>
      <c r="H24" s="26"/>
      <c r="I24" s="26"/>
      <c r="J24" s="26"/>
      <c r="K24" s="26"/>
      <c r="M24" s="10"/>
      <c r="N24" s="10"/>
      <c r="O24" s="10"/>
      <c r="P24" s="10"/>
      <c r="Q24" s="10"/>
      <c r="R24" s="10"/>
      <c r="S24" s="10"/>
    </row>
    <row r="25" spans="1:19" s="13" customFormat="1" ht="12.75">
      <c r="A25" s="24" t="s">
        <v>16</v>
      </c>
      <c r="B25" s="27"/>
      <c r="C25" s="27"/>
      <c r="D25" s="27"/>
      <c r="E25" s="27"/>
      <c r="F25" s="27"/>
      <c r="G25" s="27"/>
      <c r="H25" s="27"/>
      <c r="I25" s="26"/>
      <c r="J25" s="26"/>
      <c r="K25" s="26"/>
      <c r="M25" s="10"/>
      <c r="N25" s="10"/>
      <c r="O25" s="10"/>
      <c r="P25" s="10"/>
      <c r="Q25" s="10"/>
      <c r="R25" s="10"/>
      <c r="S25" s="10"/>
    </row>
    <row r="26" spans="1:19" s="13" customFormat="1" ht="12.75" customHeight="1">
      <c r="A26" s="24" t="s">
        <v>17</v>
      </c>
      <c r="B26" s="25"/>
      <c r="C26" s="25"/>
      <c r="D26" s="25"/>
      <c r="E26" s="26"/>
      <c r="F26" s="26"/>
      <c r="G26" s="26"/>
      <c r="H26" s="26"/>
      <c r="I26" s="26"/>
      <c r="J26" s="26"/>
      <c r="K26" s="26"/>
      <c r="M26" s="10"/>
      <c r="N26" s="10"/>
      <c r="O26" s="10"/>
      <c r="P26" s="10"/>
      <c r="Q26" s="10"/>
      <c r="R26" s="10"/>
      <c r="S26" s="10"/>
    </row>
    <row r="27" spans="1:19" s="13" customFormat="1" ht="12.75" customHeight="1">
      <c r="A27" s="24" t="s">
        <v>18</v>
      </c>
      <c r="B27" s="28"/>
      <c r="C27" s="28"/>
      <c r="D27" s="28"/>
      <c r="E27" s="28"/>
      <c r="F27" s="28"/>
      <c r="G27" s="28"/>
      <c r="H27" s="28"/>
      <c r="I27" s="26"/>
      <c r="J27" s="26"/>
      <c r="K27" s="26"/>
      <c r="M27" s="10"/>
      <c r="N27" s="10"/>
      <c r="O27" s="10"/>
      <c r="P27" s="10"/>
      <c r="Q27" s="10"/>
      <c r="R27" s="10"/>
      <c r="S27" s="10"/>
    </row>
    <row r="28" spans="1:11" ht="12.75" customHeight="1">
      <c r="A28" s="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2.75">
      <c r="A29" s="13" t="s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2:11" ht="12.75"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2:11" ht="12.75"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2:11" ht="12.75"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2:11" ht="12.75"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2:11" ht="12.75">
      <c r="B34" s="27"/>
      <c r="C34" s="27"/>
      <c r="D34" s="27"/>
      <c r="E34" s="27"/>
      <c r="F34" s="27"/>
      <c r="G34" s="27"/>
      <c r="H34" s="27"/>
      <c r="I34" s="25"/>
      <c r="J34" s="25"/>
      <c r="K34" s="25"/>
    </row>
    <row r="35" spans="2:11" ht="12.75"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2:11" ht="12.75"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2:11" ht="12.75"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2:11" ht="12.75"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2:11" ht="12.75"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2:11" ht="12.75">
      <c r="B40" s="25"/>
      <c r="C40" s="25"/>
      <c r="D40" s="25"/>
      <c r="E40" s="25"/>
      <c r="F40" s="25"/>
      <c r="G40" s="25"/>
      <c r="H40" s="25"/>
      <c r="I40" s="25"/>
      <c r="J40" s="25"/>
      <c r="K40" s="25"/>
    </row>
  </sheetData>
  <sheetProtection/>
  <mergeCells count="11">
    <mergeCell ref="L5:M5"/>
    <mergeCell ref="N5:O5"/>
    <mergeCell ref="P5:Q5"/>
    <mergeCell ref="R5:S5"/>
    <mergeCell ref="A1:S1"/>
    <mergeCell ref="A2:S2"/>
    <mergeCell ref="B5:C5"/>
    <mergeCell ref="D5:E5"/>
    <mergeCell ref="F5:G5"/>
    <mergeCell ref="H5:I5"/>
    <mergeCell ref="J5:K5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Jaime</cp:lastModifiedBy>
  <cp:lastPrinted>2009-10-06T19:05:33Z</cp:lastPrinted>
  <dcterms:modified xsi:type="dcterms:W3CDTF">2009-11-25T17:22:23Z</dcterms:modified>
  <cp:category/>
  <cp:version/>
  <cp:contentType/>
  <cp:contentStatus/>
</cp:coreProperties>
</file>