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2480" windowHeight="12460" activeTab="0"/>
  </bookViews>
  <sheets>
    <sheet name="15 carreras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<sst xmlns="http://schemas.openxmlformats.org/spreadsheetml/2006/main" count="43" uniqueCount="28">
  <si>
    <t>UNAM. POBLACIÓN ESCOLAR</t>
  </si>
  <si>
    <r>
      <t>LAS CARRERAS CON MAYOR POBLACIÓN</t>
    </r>
    <r>
      <rPr>
        <b/>
        <vertAlign val="superscript"/>
        <sz val="10"/>
        <rFont val="Arial"/>
        <family val="2"/>
      </rPr>
      <t>a</t>
    </r>
  </si>
  <si>
    <t>2009-2010</t>
  </si>
  <si>
    <t>Población</t>
  </si>
  <si>
    <t>% con respecto a la</t>
  </si>
  <si>
    <t>Lugar</t>
  </si>
  <si>
    <t>Carrera</t>
  </si>
  <si>
    <t>escolar</t>
  </si>
  <si>
    <t>población escolar total</t>
  </si>
  <si>
    <t>% acumulado</t>
  </si>
  <si>
    <t>Ciencias de la Comunicación</t>
  </si>
  <si>
    <t>Derecho</t>
  </si>
  <si>
    <t>Pedagogía</t>
  </si>
  <si>
    <t>Médico Cirujano</t>
  </si>
  <si>
    <t>Química Farmacéutica Biológica</t>
  </si>
  <si>
    <t>Psicología</t>
  </si>
  <si>
    <t>Biología</t>
  </si>
  <si>
    <t>Contaduría</t>
  </si>
  <si>
    <t>Relaciones Internacionales</t>
  </si>
  <si>
    <t>Administración</t>
  </si>
  <si>
    <t>Enfermería y Obstetricia</t>
  </si>
  <si>
    <t>Arquitectura</t>
  </si>
  <si>
    <t>Medicina Veterinaria y Zootecnia</t>
  </si>
  <si>
    <t>Cirujano Dentista</t>
  </si>
  <si>
    <t>Economía</t>
  </si>
  <si>
    <t>Resto (70 carreras)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</si>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</sst>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19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General"/>
    <numFmt numFmtId="174" formatCode="#,##0"/>
  </numFmts>
  <fonts count="37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MS Sans Serif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vertAlign val="superscript"/>
      <sz val="8"/>
      <name val="Arial"/>
      <family val="2"/>
    </font>
    <font>
      <b/>
      <sz val="10"/>
      <color indexed="2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9" fillId="0" borderId="0" xfId="62" applyFont="1">
      <alignment/>
      <protection/>
    </xf>
    <xf numFmtId="0" fontId="20" fillId="0" borderId="0" xfId="62" applyFont="1" applyAlignment="1">
      <alignment horizontal="center"/>
      <protection/>
    </xf>
    <xf numFmtId="3" fontId="21" fillId="0" borderId="0" xfId="62" applyNumberFormat="1" applyFont="1" applyBorder="1" applyAlignment="1">
      <alignment/>
      <protection/>
    </xf>
    <xf numFmtId="0" fontId="23" fillId="0" borderId="0" xfId="62" applyFont="1" applyBorder="1">
      <alignment/>
      <protection/>
    </xf>
    <xf numFmtId="0" fontId="19" fillId="0" borderId="0" xfId="62" applyFont="1" applyBorder="1">
      <alignment/>
      <protection/>
    </xf>
    <xf numFmtId="0" fontId="21" fillId="0" borderId="10" xfId="62" applyFont="1" applyBorder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24" fillId="0" borderId="0" xfId="62" applyFont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3" fillId="0" borderId="0" xfId="62" applyFont="1" applyBorder="1" applyAlignment="1">
      <alignment horizontal="center"/>
      <protection/>
    </xf>
    <xf numFmtId="0" fontId="19" fillId="0" borderId="10" xfId="62" applyFont="1" applyBorder="1" applyAlignment="1">
      <alignment horizontal="center"/>
      <protection/>
    </xf>
    <xf numFmtId="0" fontId="24" fillId="0" borderId="10" xfId="62" applyFont="1" applyBorder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0" fontId="25" fillId="0" borderId="0" xfId="0" applyFont="1" applyAlignment="1">
      <alignment horizontal="center"/>
    </xf>
    <xf numFmtId="49" fontId="19" fillId="0" borderId="0" xfId="62" applyNumberFormat="1" applyFont="1" applyBorder="1" applyAlignment="1">
      <alignment vertical="top"/>
      <protection/>
    </xf>
    <xf numFmtId="3" fontId="26" fillId="0" borderId="0" xfId="60" applyNumberFormat="1" applyFont="1" applyFill="1" applyBorder="1" applyAlignment="1">
      <alignment horizontal="right" wrapText="1" indent="1"/>
      <protection/>
    </xf>
    <xf numFmtId="0" fontId="26" fillId="0" borderId="0" xfId="60" applyFont="1" applyFill="1" applyBorder="1" applyAlignment="1">
      <alignment horizontal="left" wrapText="1"/>
      <protection/>
    </xf>
    <xf numFmtId="172" fontId="19" fillId="0" borderId="0" xfId="64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19" fillId="0" borderId="0" xfId="62" applyNumberFormat="1" applyFont="1" applyBorder="1" applyAlignment="1" applyProtection="1" quotePrefix="1">
      <alignment horizontal="left" vertical="top"/>
      <protection/>
    </xf>
    <xf numFmtId="0" fontId="26" fillId="0" borderId="0" xfId="60" applyFont="1" applyFill="1" applyBorder="1" applyAlignment="1">
      <alignment wrapText="1"/>
      <protection/>
    </xf>
    <xf numFmtId="1" fontId="19" fillId="0" borderId="0" xfId="62" applyNumberFormat="1" applyFont="1" applyBorder="1" applyAlignment="1">
      <alignment vertical="top"/>
      <protection/>
    </xf>
    <xf numFmtId="1" fontId="19" fillId="0" borderId="0" xfId="62" applyNumberFormat="1" applyFont="1" applyBorder="1" applyAlignment="1" applyProtection="1">
      <alignment vertical="top"/>
      <protection/>
    </xf>
    <xf numFmtId="1" fontId="19" fillId="0" borderId="0" xfId="62" applyNumberFormat="1" applyFont="1" applyBorder="1" applyAlignment="1" applyProtection="1" quotePrefix="1">
      <alignment vertical="top" wrapText="1"/>
      <protection/>
    </xf>
    <xf numFmtId="0" fontId="26" fillId="0" borderId="0" xfId="60" applyFont="1" applyFill="1" applyBorder="1" applyAlignment="1">
      <alignment vertical="top" wrapText="1"/>
      <protection/>
    </xf>
    <xf numFmtId="0" fontId="26" fillId="0" borderId="0" xfId="60" applyFont="1" applyFill="1" applyBorder="1" applyAlignment="1">
      <alignment horizontal="left" vertical="top" wrapText="1"/>
      <protection/>
    </xf>
    <xf numFmtId="0" fontId="19" fillId="0" borderId="0" xfId="62" applyFont="1" applyAlignment="1">
      <alignment horizontal="center" vertical="top"/>
      <protection/>
    </xf>
    <xf numFmtId="0" fontId="0" fillId="0" borderId="0" xfId="0" applyFill="1" applyBorder="1" applyAlignment="1">
      <alignment/>
    </xf>
    <xf numFmtId="1" fontId="19" fillId="0" borderId="0" xfId="62" applyNumberFormat="1" applyFont="1" applyBorder="1" applyProtection="1">
      <alignment/>
      <protection/>
    </xf>
    <xf numFmtId="1" fontId="19" fillId="0" borderId="0" xfId="62" applyNumberFormat="1" applyFont="1" applyBorder="1">
      <alignment/>
      <protection/>
    </xf>
    <xf numFmtId="1" fontId="19" fillId="0" borderId="0" xfId="62" applyNumberFormat="1" applyFont="1" applyBorder="1" applyAlignment="1" applyProtection="1" quotePrefix="1">
      <alignment horizontal="left"/>
      <protection/>
    </xf>
    <xf numFmtId="49" fontId="19" fillId="0" borderId="0" xfId="62" applyNumberFormat="1" applyFont="1" applyBorder="1">
      <alignment/>
      <protection/>
    </xf>
    <xf numFmtId="3" fontId="27" fillId="0" borderId="0" xfId="62" applyNumberFormat="1" applyFont="1">
      <alignment/>
      <protection/>
    </xf>
    <xf numFmtId="3" fontId="28" fillId="0" borderId="0" xfId="60" applyNumberFormat="1" applyFont="1" applyFill="1" applyBorder="1" applyAlignment="1">
      <alignment horizontal="right" wrapText="1" indent="1"/>
      <protection/>
    </xf>
    <xf numFmtId="172" fontId="19" fillId="0" borderId="0" xfId="62" applyNumberFormat="1" applyFont="1">
      <alignment/>
      <protection/>
    </xf>
    <xf numFmtId="0" fontId="28" fillId="0" borderId="0" xfId="62" applyFont="1" applyBorder="1">
      <alignment/>
      <protection/>
    </xf>
    <xf numFmtId="0" fontId="28" fillId="0" borderId="0" xfId="62" applyFont="1">
      <alignment/>
      <protection/>
    </xf>
    <xf numFmtId="0" fontId="19" fillId="0" borderId="10" xfId="62" applyFont="1" applyBorder="1">
      <alignment/>
      <protection/>
    </xf>
    <xf numFmtId="3" fontId="19" fillId="0" borderId="10" xfId="62" applyNumberFormat="1" applyFont="1" applyBorder="1">
      <alignment/>
      <protection/>
    </xf>
    <xf numFmtId="0" fontId="24" fillId="0" borderId="0" xfId="62" applyFont="1" applyBorder="1">
      <alignment/>
      <protection/>
    </xf>
    <xf numFmtId="3" fontId="29" fillId="0" borderId="0" xfId="62" applyNumberFormat="1" applyFont="1" applyAlignment="1">
      <alignment horizontal="center"/>
      <protection/>
    </xf>
    <xf numFmtId="0" fontId="24" fillId="0" borderId="0" xfId="62" applyFont="1" applyAlignment="1">
      <alignment vertical="center" wrapText="1"/>
      <protection/>
    </xf>
    <xf numFmtId="0" fontId="30" fillId="0" borderId="0" xfId="62" applyFont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19" fillId="0" borderId="0" xfId="61" applyNumberFormat="1" applyFont="1" applyBorder="1" quotePrefix="1">
      <alignment/>
      <protection/>
    </xf>
    <xf numFmtId="0" fontId="24" fillId="0" borderId="0" xfId="62" applyFont="1">
      <alignment/>
      <protection/>
    </xf>
    <xf numFmtId="0" fontId="30" fillId="0" borderId="0" xfId="62" applyFont="1">
      <alignment/>
      <protection/>
    </xf>
    <xf numFmtId="1" fontId="19" fillId="0" borderId="0" xfId="62" applyNumberFormat="1" applyFont="1" applyBorder="1" applyAlignment="1" applyProtection="1">
      <alignment horizontal="left"/>
      <protection/>
    </xf>
    <xf numFmtId="0" fontId="31" fillId="0" borderId="0" xfId="62" applyFont="1" applyBorder="1" applyAlignment="1">
      <alignment/>
      <protection/>
    </xf>
    <xf numFmtId="0" fontId="21" fillId="0" borderId="0" xfId="62" applyFont="1" applyAlignment="1">
      <alignment horizontal="center"/>
      <protection/>
    </xf>
    <xf numFmtId="3" fontId="21" fillId="0" borderId="0" xfId="62" applyNumberFormat="1" applyFont="1" applyBorder="1" applyAlignment="1">
      <alignment horizont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Hoja1" xfId="60"/>
    <cellStyle name="Normal_pobescsumada01-02" xfId="61"/>
    <cellStyle name="Normal_poblac9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UNAM. POBLACI?N ESCOLAR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LAS 15 CARRERAS CON MAYOR POBLACI?N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2009-2010</a:t>
            </a:r>
          </a:p>
        </c:rich>
      </c:tx>
      <c:layout>
        <c:manualLayout>
          <c:xMode val="factor"/>
          <c:yMode val="factor"/>
          <c:x val="-0.056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075"/>
          <c:w val="0.89625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 carreras'!$C$10:$C$24</c:f>
              <c:strCache/>
            </c:strRef>
          </c:cat>
          <c:val>
            <c:numRef>
              <c:f>'15 carreras'!$D$10:$D$24</c:f>
              <c:numCache/>
            </c:numRef>
          </c:val>
        </c:ser>
        <c:gapWidth val="90"/>
        <c:axId val="46395823"/>
        <c:axId val="14909224"/>
      </c:barChart>
      <c:catAx>
        <c:axId val="46395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Alumnos</a:t>
                </a:r>
              </a:p>
            </c:rich>
          </c:tx>
          <c:layout>
            <c:manualLayout>
              <c:xMode val="factor"/>
              <c:yMode val="factor"/>
              <c:x val="0.14425"/>
              <c:y val="0.03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395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8</xdr:col>
      <xdr:colOff>695325</xdr:colOff>
      <xdr:row>39</xdr:row>
      <xdr:rowOff>38100</xdr:rowOff>
    </xdr:to>
    <xdr:graphicFrame>
      <xdr:nvGraphicFramePr>
        <xdr:cNvPr id="1" name="Chart 6"/>
        <xdr:cNvGraphicFramePr/>
      </xdr:nvGraphicFramePr>
      <xdr:xfrm>
        <a:off x="85725" y="9525"/>
        <a:ext cx="54864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0"/>
  <sheetViews>
    <sheetView tabSelected="1" zoomScale="90" zoomScaleNormal="90" zoomScalePageLayoutView="0" workbookViewId="0" topLeftCell="A1">
      <selection activeCell="J1" sqref="J1:N1"/>
    </sheetView>
  </sheetViews>
  <sheetFormatPr defaultColWidth="11.421875" defaultRowHeight="12.75" customHeight="1"/>
  <cols>
    <col min="1" max="8" width="9.140625" style="1" customWidth="1"/>
    <col min="9" max="9" width="11.8515625" style="1" customWidth="1"/>
    <col min="10" max="10" width="5.421875" style="1" customWidth="1"/>
    <col min="11" max="11" width="39.421875" style="1" customWidth="1"/>
    <col min="12" max="12" width="10.28125" style="7" customWidth="1"/>
    <col min="13" max="13" width="18.57421875" style="1" customWidth="1"/>
    <col min="14" max="14" width="10.28125" style="1" customWidth="1"/>
    <col min="15" max="203" width="9.140625" style="1" customWidth="1"/>
    <col min="204" max="16384" width="11.421875" style="1" customWidth="1"/>
  </cols>
  <sheetData>
    <row r="1" spans="4:14" ht="12.75" customHeight="1">
      <c r="D1" s="2"/>
      <c r="J1" s="51" t="s">
        <v>0</v>
      </c>
      <c r="K1" s="51"/>
      <c r="L1" s="51"/>
      <c r="M1" s="51"/>
      <c r="N1" s="51"/>
    </row>
    <row r="2" spans="4:14" ht="12.75" customHeight="1">
      <c r="D2" s="2"/>
      <c r="J2" s="51" t="s">
        <v>1</v>
      </c>
      <c r="K2" s="51"/>
      <c r="L2" s="51"/>
      <c r="M2" s="51"/>
      <c r="N2" s="51"/>
    </row>
    <row r="3" spans="4:17" ht="12.75" customHeight="1">
      <c r="D3" s="2"/>
      <c r="J3" s="52" t="s">
        <v>2</v>
      </c>
      <c r="K3" s="52"/>
      <c r="L3" s="52"/>
      <c r="M3" s="52"/>
      <c r="N3" s="52"/>
      <c r="O3" s="3"/>
      <c r="P3" s="3"/>
      <c r="Q3" s="3"/>
    </row>
    <row r="4" spans="4:14" ht="12.75" customHeight="1">
      <c r="D4" s="4"/>
      <c r="E4" s="5"/>
      <c r="J4" s="6"/>
      <c r="K4" s="6"/>
      <c r="L4" s="6"/>
      <c r="M4" s="6"/>
      <c r="N4" s="6"/>
    </row>
    <row r="5" spans="4:14" ht="9" customHeight="1">
      <c r="D5" s="4"/>
      <c r="E5" s="5"/>
      <c r="J5" s="7"/>
      <c r="K5" s="7"/>
      <c r="M5" s="7"/>
      <c r="N5" s="7"/>
    </row>
    <row r="6" spans="4:13" ht="12.75" customHeight="1">
      <c r="D6" s="4"/>
      <c r="L6" s="8" t="s">
        <v>3</v>
      </c>
      <c r="M6" s="9" t="s">
        <v>4</v>
      </c>
    </row>
    <row r="7" spans="4:14" ht="12.75" customHeight="1">
      <c r="D7" s="4"/>
      <c r="J7" s="8" t="s">
        <v>5</v>
      </c>
      <c r="K7" s="9" t="s">
        <v>6</v>
      </c>
      <c r="L7" s="9" t="s">
        <v>7</v>
      </c>
      <c r="M7" s="8" t="s">
        <v>8</v>
      </c>
      <c r="N7" s="9" t="s">
        <v>9</v>
      </c>
    </row>
    <row r="8" spans="4:14" s="7" customFormat="1" ht="9" customHeight="1">
      <c r="D8" s="10"/>
      <c r="J8" s="11"/>
      <c r="K8" s="12"/>
      <c r="L8" s="12"/>
      <c r="M8" s="12"/>
      <c r="N8" s="12"/>
    </row>
    <row r="9" spans="10:14" ht="13.5" customHeight="1">
      <c r="J9" s="7"/>
      <c r="K9" s="13"/>
      <c r="L9" s="13"/>
      <c r="M9" s="13"/>
      <c r="N9" s="14">
        <v>0</v>
      </c>
    </row>
    <row r="10" spans="3:19" ht="13.5" customHeight="1">
      <c r="C10" s="15" t="s">
        <v>10</v>
      </c>
      <c r="D10" s="16">
        <v>3774</v>
      </c>
      <c r="J10" s="7">
        <v>1</v>
      </c>
      <c r="K10" s="17" t="s">
        <v>11</v>
      </c>
      <c r="L10" s="16">
        <v>23283</v>
      </c>
      <c r="M10" s="18">
        <f aca="true" t="shared" si="0" ref="M10:M24">(L10/$L$28)*100</f>
        <v>13.003485021111185</v>
      </c>
      <c r="N10" s="18">
        <f aca="true" t="shared" si="1" ref="N10:N24">(L10/$L$28)*100+N9</f>
        <v>13.003485021111185</v>
      </c>
      <c r="P10" s="19"/>
      <c r="S10" s="20"/>
    </row>
    <row r="11" spans="3:19" ht="13.5" customHeight="1">
      <c r="C11" s="21" t="s">
        <v>12</v>
      </c>
      <c r="D11" s="16">
        <v>4311</v>
      </c>
      <c r="J11" s="7">
        <v>2</v>
      </c>
      <c r="K11" s="22" t="s">
        <v>13</v>
      </c>
      <c r="L11" s="16">
        <v>10341</v>
      </c>
      <c r="M11" s="18">
        <f t="shared" si="0"/>
        <v>5.775417197238791</v>
      </c>
      <c r="N11" s="18">
        <f t="shared" si="1"/>
        <v>18.778902218349977</v>
      </c>
      <c r="P11" s="19"/>
      <c r="S11" s="20"/>
    </row>
    <row r="12" spans="3:19" ht="13.5" customHeight="1">
      <c r="C12" s="23" t="s">
        <v>14</v>
      </c>
      <c r="D12" s="16">
        <v>4570</v>
      </c>
      <c r="J12" s="7">
        <v>3</v>
      </c>
      <c r="K12" s="17" t="s">
        <v>15</v>
      </c>
      <c r="L12" s="16">
        <v>9467</v>
      </c>
      <c r="M12" s="18">
        <f t="shared" si="0"/>
        <v>5.287290842883632</v>
      </c>
      <c r="N12" s="18">
        <f t="shared" si="1"/>
        <v>24.06619306123361</v>
      </c>
      <c r="P12" s="19"/>
      <c r="S12" s="20"/>
    </row>
    <row r="13" spans="3:19" ht="13.5" customHeight="1">
      <c r="C13" s="21" t="s">
        <v>16</v>
      </c>
      <c r="D13" s="16">
        <v>4778</v>
      </c>
      <c r="J13" s="7">
        <v>4</v>
      </c>
      <c r="K13" s="17" t="s">
        <v>17</v>
      </c>
      <c r="L13" s="16">
        <v>9208</v>
      </c>
      <c r="M13" s="18">
        <f t="shared" si="0"/>
        <v>5.142640126890512</v>
      </c>
      <c r="N13" s="18">
        <f t="shared" si="1"/>
        <v>29.20883318812412</v>
      </c>
      <c r="P13" s="19"/>
      <c r="S13" s="20"/>
    </row>
    <row r="14" spans="3:19" ht="13.5" customHeight="1">
      <c r="C14" s="23" t="s">
        <v>18</v>
      </c>
      <c r="D14" s="16">
        <v>5097</v>
      </c>
      <c r="J14" s="7">
        <v>5</v>
      </c>
      <c r="K14" s="17" t="s">
        <v>19</v>
      </c>
      <c r="L14" s="16">
        <v>8981</v>
      </c>
      <c r="M14" s="18">
        <f t="shared" si="0"/>
        <v>5.015861314031678</v>
      </c>
      <c r="N14" s="18">
        <f t="shared" si="1"/>
        <v>34.2246945021558</v>
      </c>
      <c r="P14" s="19"/>
      <c r="S14" s="20"/>
    </row>
    <row r="15" spans="3:19" ht="13.5" customHeight="1">
      <c r="C15" s="24" t="s">
        <v>20</v>
      </c>
      <c r="D15" s="16">
        <v>5174</v>
      </c>
      <c r="J15" s="7">
        <v>6</v>
      </c>
      <c r="K15" s="22" t="s">
        <v>21</v>
      </c>
      <c r="L15" s="16">
        <v>8224</v>
      </c>
      <c r="M15" s="18">
        <f t="shared" si="0"/>
        <v>4.593079105511248</v>
      </c>
      <c r="N15" s="18">
        <f t="shared" si="1"/>
        <v>38.81777360766705</v>
      </c>
      <c r="P15" s="19"/>
      <c r="S15" s="20"/>
    </row>
    <row r="16" spans="3:19" ht="13.5" customHeight="1">
      <c r="C16" s="25" t="s">
        <v>22</v>
      </c>
      <c r="D16" s="16">
        <v>5271</v>
      </c>
      <c r="J16" s="7">
        <v>7</v>
      </c>
      <c r="K16" s="17" t="s">
        <v>23</v>
      </c>
      <c r="L16" s="16">
        <v>7355</v>
      </c>
      <c r="M16" s="18">
        <f t="shared" si="0"/>
        <v>4.107745236020821</v>
      </c>
      <c r="N16" s="18">
        <f t="shared" si="1"/>
        <v>42.92551884368787</v>
      </c>
      <c r="P16" s="19"/>
      <c r="S16" s="20"/>
    </row>
    <row r="17" spans="3:19" ht="13.5" customHeight="1">
      <c r="C17" s="26" t="s">
        <v>24</v>
      </c>
      <c r="D17" s="16">
        <v>6322</v>
      </c>
      <c r="J17" s="7">
        <v>8</v>
      </c>
      <c r="K17" s="22" t="s">
        <v>24</v>
      </c>
      <c r="L17" s="16">
        <v>6322</v>
      </c>
      <c r="M17" s="18">
        <f t="shared" si="0"/>
        <v>3.5308178629671825</v>
      </c>
      <c r="N17" s="18">
        <f t="shared" si="1"/>
        <v>46.45633670665505</v>
      </c>
      <c r="P17" s="19"/>
      <c r="S17" s="20"/>
    </row>
    <row r="18" spans="3:19" ht="13.5" customHeight="1">
      <c r="C18" s="27" t="s">
        <v>23</v>
      </c>
      <c r="D18" s="16">
        <v>7355</v>
      </c>
      <c r="J18" s="28">
        <v>9</v>
      </c>
      <c r="K18" s="25" t="s">
        <v>22</v>
      </c>
      <c r="L18" s="16">
        <v>5271</v>
      </c>
      <c r="M18" s="18">
        <f t="shared" si="0"/>
        <v>2.9438375444005094</v>
      </c>
      <c r="N18" s="18">
        <f t="shared" si="1"/>
        <v>49.40017425105556</v>
      </c>
      <c r="P18" s="29"/>
      <c r="S18" s="20"/>
    </row>
    <row r="19" spans="3:19" ht="13.5" customHeight="1">
      <c r="C19" s="26" t="s">
        <v>21</v>
      </c>
      <c r="D19" s="16">
        <v>8224</v>
      </c>
      <c r="J19" s="7">
        <v>10</v>
      </c>
      <c r="K19" s="30" t="s">
        <v>20</v>
      </c>
      <c r="L19" s="16">
        <v>5174</v>
      </c>
      <c r="M19" s="18">
        <f t="shared" si="0"/>
        <v>2.889663338024708</v>
      </c>
      <c r="N19" s="18">
        <f t="shared" si="1"/>
        <v>52.28983758908027</v>
      </c>
      <c r="P19" s="29"/>
      <c r="S19" s="20"/>
    </row>
    <row r="20" spans="3:19" ht="13.5" customHeight="1">
      <c r="C20" s="27" t="s">
        <v>19</v>
      </c>
      <c r="D20" s="16">
        <v>8981</v>
      </c>
      <c r="J20" s="7">
        <v>11</v>
      </c>
      <c r="K20" s="31" t="s">
        <v>18</v>
      </c>
      <c r="L20" s="16">
        <v>5097</v>
      </c>
      <c r="M20" s="18">
        <f t="shared" si="0"/>
        <v>2.8466590711078346</v>
      </c>
      <c r="N20" s="18">
        <f t="shared" si="1"/>
        <v>55.13649666018811</v>
      </c>
      <c r="P20" s="19"/>
      <c r="S20" s="20"/>
    </row>
    <row r="21" spans="3:19" ht="13.5" customHeight="1">
      <c r="C21" s="27" t="s">
        <v>17</v>
      </c>
      <c r="D21" s="16">
        <v>9208</v>
      </c>
      <c r="J21" s="7">
        <v>12</v>
      </c>
      <c r="K21" s="32" t="s">
        <v>16</v>
      </c>
      <c r="L21" s="16">
        <v>4778</v>
      </c>
      <c r="M21" s="18">
        <f t="shared" si="0"/>
        <v>2.668498536737931</v>
      </c>
      <c r="N21" s="18">
        <f t="shared" si="1"/>
        <v>57.804995196926036</v>
      </c>
      <c r="P21" s="19"/>
      <c r="S21" s="20"/>
    </row>
    <row r="22" spans="3:19" ht="13.5" customHeight="1">
      <c r="C22" s="27" t="s">
        <v>15</v>
      </c>
      <c r="D22" s="16">
        <v>9467</v>
      </c>
      <c r="J22" s="7">
        <v>13</v>
      </c>
      <c r="K22" s="31" t="s">
        <v>14</v>
      </c>
      <c r="L22" s="16">
        <v>4570</v>
      </c>
      <c r="M22" s="18">
        <f t="shared" si="0"/>
        <v>2.5523311663650783</v>
      </c>
      <c r="N22" s="18">
        <f t="shared" si="1"/>
        <v>60.357326363291115</v>
      </c>
      <c r="P22" s="19"/>
      <c r="S22" s="20"/>
    </row>
    <row r="23" spans="3:19" ht="13.5" customHeight="1">
      <c r="C23" s="26" t="s">
        <v>13</v>
      </c>
      <c r="D23" s="16">
        <v>10341</v>
      </c>
      <c r="J23" s="7">
        <v>14</v>
      </c>
      <c r="K23" s="32" t="s">
        <v>12</v>
      </c>
      <c r="L23" s="16">
        <v>4311</v>
      </c>
      <c r="M23" s="18">
        <f t="shared" si="0"/>
        <v>2.407680450371959</v>
      </c>
      <c r="N23" s="18">
        <f t="shared" si="1"/>
        <v>62.76500681366307</v>
      </c>
      <c r="P23" s="19"/>
      <c r="S23" s="20"/>
    </row>
    <row r="24" spans="3:19" ht="13.5" customHeight="1">
      <c r="C24" s="27" t="s">
        <v>11</v>
      </c>
      <c r="D24" s="16">
        <v>23283</v>
      </c>
      <c r="J24" s="7">
        <v>15</v>
      </c>
      <c r="K24" s="33" t="s">
        <v>10</v>
      </c>
      <c r="L24" s="16">
        <v>3774</v>
      </c>
      <c r="M24" s="18">
        <f t="shared" si="0"/>
        <v>2.1077675758997385</v>
      </c>
      <c r="N24" s="18">
        <f t="shared" si="1"/>
        <v>64.8727743895628</v>
      </c>
      <c r="P24" s="19"/>
      <c r="S24" s="20"/>
    </row>
    <row r="25" spans="4:13" ht="13.5" customHeight="1">
      <c r="D25" s="34">
        <f>SUM(D10:D24)</f>
        <v>116156</v>
      </c>
      <c r="L25" s="35">
        <f>SUM(L10:L24)</f>
        <v>116156</v>
      </c>
      <c r="M25" s="36"/>
    </row>
    <row r="26" spans="2:14" ht="13.5" customHeight="1">
      <c r="B26" s="37"/>
      <c r="C26" s="37"/>
      <c r="D26" s="38"/>
      <c r="E26" s="5"/>
      <c r="K26" s="1" t="s">
        <v>25</v>
      </c>
      <c r="L26" s="16">
        <f>+L28-L25</f>
        <v>62896</v>
      </c>
      <c r="M26" s="18">
        <f>(L26/$L$28)*100</f>
        <v>35.12722561043719</v>
      </c>
      <c r="N26" s="18">
        <f>(L26/$L$28)*100+N24</f>
        <v>100</v>
      </c>
    </row>
    <row r="27" spans="2:14" ht="13.5" customHeight="1">
      <c r="B27" s="37"/>
      <c r="C27" s="37"/>
      <c r="D27" s="38"/>
      <c r="J27" s="39"/>
      <c r="K27" s="39"/>
      <c r="L27" s="40"/>
      <c r="M27" s="39"/>
      <c r="N27" s="39"/>
    </row>
    <row r="28" spans="2:12" ht="12.75" customHeight="1">
      <c r="B28" s="41"/>
      <c r="C28" s="41"/>
      <c r="D28" s="4"/>
      <c r="E28" s="5"/>
      <c r="L28" s="42">
        <v>179052</v>
      </c>
    </row>
    <row r="29" spans="2:14" ht="12.75" customHeight="1">
      <c r="B29" s="41"/>
      <c r="C29" s="41"/>
      <c r="E29" s="5"/>
      <c r="N29" s="43"/>
    </row>
    <row r="30" spans="2:14" ht="12.75" customHeight="1">
      <c r="B30" s="5"/>
      <c r="C30" s="5"/>
      <c r="J30" s="44" t="s">
        <v>26</v>
      </c>
      <c r="K30" s="45"/>
      <c r="L30" s="43"/>
      <c r="M30" s="43"/>
      <c r="N30" s="43"/>
    </row>
    <row r="31" spans="2:14" ht="12.75" customHeight="1">
      <c r="B31" s="5"/>
      <c r="C31" s="5"/>
      <c r="N31" s="43"/>
    </row>
    <row r="32" spans="2:10" ht="12.75" customHeight="1">
      <c r="B32" s="46"/>
      <c r="C32" s="5"/>
      <c r="D32" s="4"/>
      <c r="J32" s="47" t="s">
        <v>27</v>
      </c>
    </row>
    <row r="33" spans="2:3" ht="12.75" customHeight="1">
      <c r="B33" s="46"/>
      <c r="C33" s="5"/>
    </row>
    <row r="34" spans="2:11" ht="12.75" customHeight="1">
      <c r="B34" s="46"/>
      <c r="C34" s="5"/>
      <c r="K34" s="32"/>
    </row>
    <row r="35" spans="2:12" ht="12.75" customHeight="1">
      <c r="B35" s="46"/>
      <c r="C35" s="5"/>
      <c r="D35" s="47"/>
      <c r="G35" s="48"/>
      <c r="K35" s="49"/>
      <c r="L35" s="1"/>
    </row>
    <row r="36" spans="2:12" ht="12.75" customHeight="1">
      <c r="B36" s="46"/>
      <c r="C36" s="5"/>
      <c r="K36"/>
      <c r="L36" s="1"/>
    </row>
    <row r="37" spans="2:12" ht="12.75" customHeight="1">
      <c r="B37" s="46"/>
      <c r="C37" s="5"/>
      <c r="G37" s="47"/>
      <c r="K37"/>
      <c r="L37" s="1"/>
    </row>
    <row r="38" spans="2:12" ht="12.75" customHeight="1">
      <c r="B38" s="46"/>
      <c r="C38" s="5"/>
      <c r="K38"/>
      <c r="L38" s="1"/>
    </row>
    <row r="39" spans="2:12" ht="12.75" customHeight="1">
      <c r="B39" s="46"/>
      <c r="C39" s="5"/>
      <c r="K39"/>
      <c r="L39" s="1"/>
    </row>
    <row r="40" spans="2:12" ht="12.75" customHeight="1">
      <c r="B40" s="46"/>
      <c r="C40" s="5"/>
      <c r="E40" s="48"/>
      <c r="K40"/>
      <c r="L40" s="1"/>
    </row>
    <row r="41" spans="11:12" ht="12.75" customHeight="1">
      <c r="K41"/>
      <c r="L41" s="1"/>
    </row>
    <row r="42" spans="11:12" ht="12.75" customHeight="1">
      <c r="K42"/>
      <c r="L42" s="1"/>
    </row>
    <row r="43" spans="11:12" ht="12.75" customHeight="1">
      <c r="K43"/>
      <c r="L43" s="1"/>
    </row>
    <row r="44" spans="11:12" ht="12.75" customHeight="1">
      <c r="K44"/>
      <c r="L44" s="1"/>
    </row>
    <row r="45" spans="11:12" ht="12.75" customHeight="1">
      <c r="K45"/>
      <c r="L45" s="1"/>
    </row>
    <row r="46" spans="11:12" ht="12.75" customHeight="1">
      <c r="K46"/>
      <c r="L46" s="1"/>
    </row>
    <row r="47" spans="11:12" ht="12.75" customHeight="1">
      <c r="K47"/>
      <c r="L47" s="1"/>
    </row>
    <row r="48" spans="11:12" ht="12.75" customHeight="1">
      <c r="K48"/>
      <c r="L48" s="1"/>
    </row>
    <row r="49" spans="11:12" ht="12.75" customHeight="1">
      <c r="K49"/>
      <c r="L49" s="1"/>
    </row>
    <row r="50" spans="11:12" ht="12.75" customHeight="1">
      <c r="K50"/>
      <c r="L50" s="1"/>
    </row>
    <row r="51" ht="12.75" customHeight="1">
      <c r="L51" s="1"/>
    </row>
    <row r="52" ht="12.75" customHeight="1">
      <c r="L52" s="1"/>
    </row>
    <row r="53" ht="12.75" customHeight="1">
      <c r="L53" s="1"/>
    </row>
    <row r="80" spans="2:3" ht="12.75" customHeight="1">
      <c r="B80" s="50"/>
      <c r="C80"/>
    </row>
  </sheetData>
  <sheetProtection/>
  <mergeCells count="3">
    <mergeCell ref="J1:N1"/>
    <mergeCell ref="J2:N2"/>
    <mergeCell ref="J3:N3"/>
  </mergeCells>
  <printOptions horizontalCentered="1"/>
  <pageMargins left="0.7900000000000001" right="0.7900000000000001" top="0.98" bottom="0.98" header="0.39000000000000007" footer="0.39000000000000007"/>
  <pageSetup fitToHeight="1" fitToWidth="1" horizontalDpi="600" verticalDpi="600" orientation="landscape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Jaime Escamilla</cp:lastModifiedBy>
  <cp:lastPrinted>2010-09-07T20:05:01Z</cp:lastPrinted>
  <dcterms:created xsi:type="dcterms:W3CDTF">2010-08-17T21:28:55Z</dcterms:created>
  <dcterms:modified xsi:type="dcterms:W3CDTF">2010-09-07T20:05:04Z</dcterms:modified>
  <cp:category/>
  <cp:version/>
  <cp:contentType/>
  <cp:contentStatus/>
</cp:coreProperties>
</file>