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incorporad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<sst xmlns="http://schemas.openxmlformats.org/spreadsheetml/2006/main" count="57" uniqueCount="22">
  <si>
    <t>FUENTE: Dirección General de Incorporación y Revalidación de Estudios, UNAM.</t>
  </si>
  <si>
    <t>-</t>
  </si>
  <si>
    <t>Posgrado</t>
  </si>
  <si>
    <t>Licenciatura</t>
  </si>
  <si>
    <t>Bachillerato</t>
  </si>
  <si>
    <t>Alumnos</t>
  </si>
  <si>
    <t>Profesores</t>
  </si>
  <si>
    <t>Planes de estudio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</si>
  <si>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</si>
  <si>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</si>
  <si>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</si>
  <si>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</si>
  <si>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</si>
  <si>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</si>
  <si>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</si>
  <si>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</si>
  <si>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</si>
  <si>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</si>
  <si>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</si>
  <si>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</si>
  <si>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2000-2011</t>
  </si>
  <si>
    <t>UNAM. SISTEMA INCORPORADO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</si>
</sst>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i"/>
      <sheetName val="productos inv"/>
      <sheetName val="dc_act y asist"/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29.7109375" style="1" customWidth="1"/>
    <col min="2" max="12" width="10.7109375" style="1" customWidth="1"/>
    <col min="13" max="13" width="10.8515625" style="1" customWidth="1"/>
    <col min="14" max="16384" width="11.421875" style="1" customWidth="1"/>
  </cols>
  <sheetData>
    <row r="1" spans="1:13" ht="12.7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9" customHeight="1"/>
    <row r="5" spans="1:13" ht="12.75">
      <c r="A5" s="3"/>
      <c r="B5" s="11" t="s">
        <v>19</v>
      </c>
      <c r="C5" s="11" t="s">
        <v>18</v>
      </c>
      <c r="D5" s="11" t="s">
        <v>17</v>
      </c>
      <c r="E5" s="11" t="s">
        <v>16</v>
      </c>
      <c r="F5" s="11" t="s">
        <v>15</v>
      </c>
      <c r="G5" s="11" t="s">
        <v>14</v>
      </c>
      <c r="H5" s="11" t="s">
        <v>13</v>
      </c>
      <c r="I5" s="11" t="s">
        <v>12</v>
      </c>
      <c r="J5" s="11" t="s">
        <v>11</v>
      </c>
      <c r="K5" s="11" t="s">
        <v>10</v>
      </c>
      <c r="L5" s="11" t="s">
        <v>9</v>
      </c>
      <c r="M5" s="11" t="s">
        <v>8</v>
      </c>
    </row>
    <row r="6" spans="1:13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ht="12.75" customHeight="1"/>
    <row r="8" spans="1:13" ht="12.75" customHeight="1">
      <c r="A8" s="10" t="s">
        <v>7</v>
      </c>
      <c r="B8" s="9">
        <f>SUM(B9:B10)</f>
        <v>553</v>
      </c>
      <c r="C8" s="9">
        <f>SUM(C9:C10)</f>
        <v>570</v>
      </c>
      <c r="D8" s="9">
        <f>SUM(D9:D10)</f>
        <v>575</v>
      </c>
      <c r="E8" s="9">
        <f>SUM(E9:E10)</f>
        <v>568</v>
      </c>
      <c r="F8" s="9">
        <f>SUM(F9:F10)</f>
        <v>526</v>
      </c>
      <c r="G8" s="9">
        <f>SUM(G9:G10)</f>
        <v>512</v>
      </c>
      <c r="H8" s="9">
        <f>SUM(H9:H10)</f>
        <v>492</v>
      </c>
      <c r="I8" s="9">
        <f>SUM(I9:I10)</f>
        <v>473</v>
      </c>
      <c r="J8" s="9">
        <f>SUM(J9:J10)</f>
        <v>463</v>
      </c>
      <c r="K8" s="9">
        <f>SUM(K9:K10)</f>
        <v>457</v>
      </c>
      <c r="L8" s="9">
        <f>SUM(L9:L11)</f>
        <v>471</v>
      </c>
      <c r="M8" s="9">
        <f>SUM(M9:M11)</f>
        <v>469</v>
      </c>
    </row>
    <row r="9" spans="1:13" ht="12.75" customHeight="1">
      <c r="A9" s="8" t="s">
        <v>4</v>
      </c>
      <c r="B9" s="6">
        <f>281+60</f>
        <v>341</v>
      </c>
      <c r="C9" s="6">
        <f>273+56</f>
        <v>329</v>
      </c>
      <c r="D9" s="6">
        <f>276+59</f>
        <v>335</v>
      </c>
      <c r="E9" s="6">
        <f>272+64</f>
        <v>336</v>
      </c>
      <c r="F9" s="6">
        <v>331</v>
      </c>
      <c r="G9" s="6">
        <v>319</v>
      </c>
      <c r="H9" s="6">
        <v>316</v>
      </c>
      <c r="I9" s="6">
        <v>310</v>
      </c>
      <c r="J9" s="6">
        <v>307</v>
      </c>
      <c r="K9" s="6">
        <v>308</v>
      </c>
      <c r="L9" s="6">
        <v>313</v>
      </c>
      <c r="M9" s="6">
        <v>307</v>
      </c>
    </row>
    <row r="10" spans="1:13" ht="12.75" customHeight="1">
      <c r="A10" s="8" t="s">
        <v>3</v>
      </c>
      <c r="B10" s="6">
        <v>212</v>
      </c>
      <c r="C10" s="6">
        <v>241</v>
      </c>
      <c r="D10" s="6">
        <v>240</v>
      </c>
      <c r="E10" s="6">
        <v>232</v>
      </c>
      <c r="F10" s="6">
        <v>195</v>
      </c>
      <c r="G10" s="6">
        <v>193</v>
      </c>
      <c r="H10" s="6">
        <v>176</v>
      </c>
      <c r="I10" s="6">
        <v>163</v>
      </c>
      <c r="J10" s="6">
        <v>156</v>
      </c>
      <c r="K10" s="6">
        <v>149</v>
      </c>
      <c r="L10" s="6">
        <v>155</v>
      </c>
      <c r="M10" s="6">
        <v>159</v>
      </c>
    </row>
    <row r="11" spans="1:13" ht="12.75" customHeight="1">
      <c r="A11" s="8" t="s">
        <v>2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6">
        <v>3</v>
      </c>
      <c r="M11" s="6">
        <v>3</v>
      </c>
    </row>
    <row r="12" spans="2:13" ht="12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 customHeight="1">
      <c r="A13" s="10" t="s">
        <v>6</v>
      </c>
      <c r="B13" s="9">
        <f>SUM(B14:B15)</f>
        <v>10880</v>
      </c>
      <c r="C13" s="9">
        <f>SUM(C14:C15)</f>
        <v>11440</v>
      </c>
      <c r="D13" s="9">
        <f>SUM(D14:D15)</f>
        <v>11851</v>
      </c>
      <c r="E13" s="9">
        <f>SUM(E14:E15)</f>
        <v>11945</v>
      </c>
      <c r="F13" s="9">
        <f>SUM(F14:F15)</f>
        <v>12009</v>
      </c>
      <c r="G13" s="9">
        <f>SUM(G14:G15)</f>
        <v>10530</v>
      </c>
      <c r="H13" s="9">
        <f>SUM(H14:H15)</f>
        <v>11611</v>
      </c>
      <c r="I13" s="9">
        <f>SUM(I14:I15)</f>
        <v>11279</v>
      </c>
      <c r="J13" s="9">
        <f>SUM(J14:J15)</f>
        <v>10800</v>
      </c>
      <c r="K13" s="9">
        <f>SUM(K14:K15)</f>
        <v>10202</v>
      </c>
      <c r="L13" s="9">
        <f>SUM(L14:L16)</f>
        <v>9968</v>
      </c>
      <c r="M13" s="9">
        <f>SUM(M14:M16)</f>
        <v>9089</v>
      </c>
    </row>
    <row r="14" spans="1:13" ht="12.75" customHeight="1">
      <c r="A14" s="8" t="s">
        <v>4</v>
      </c>
      <c r="B14" s="6">
        <f>7286+967</f>
        <v>8253</v>
      </c>
      <c r="C14" s="6">
        <f>7637+996</f>
        <v>8633</v>
      </c>
      <c r="D14" s="6">
        <f>7700+1034</f>
        <v>8734</v>
      </c>
      <c r="E14" s="6">
        <f>7608+995</f>
        <v>8603</v>
      </c>
      <c r="F14" s="6">
        <v>8650</v>
      </c>
      <c r="G14" s="6">
        <v>7827</v>
      </c>
      <c r="H14" s="6">
        <v>8375</v>
      </c>
      <c r="I14" s="6">
        <v>8257</v>
      </c>
      <c r="J14" s="6">
        <v>7971</v>
      </c>
      <c r="K14" s="6">
        <v>7546</v>
      </c>
      <c r="L14" s="6">
        <v>7515</v>
      </c>
      <c r="M14" s="6">
        <v>6813</v>
      </c>
    </row>
    <row r="15" spans="1:13" ht="12.75" customHeight="1">
      <c r="A15" s="8" t="s">
        <v>3</v>
      </c>
      <c r="B15" s="6">
        <v>2627</v>
      </c>
      <c r="C15" s="6">
        <v>2807</v>
      </c>
      <c r="D15" s="6">
        <v>3117</v>
      </c>
      <c r="E15" s="6">
        <v>3342</v>
      </c>
      <c r="F15" s="6">
        <v>3359</v>
      </c>
      <c r="G15" s="6">
        <v>2703</v>
      </c>
      <c r="H15" s="6">
        <v>3236</v>
      </c>
      <c r="I15" s="6">
        <v>3022</v>
      </c>
      <c r="J15" s="6">
        <v>2829</v>
      </c>
      <c r="K15" s="6">
        <v>2656</v>
      </c>
      <c r="L15" s="6">
        <v>2448</v>
      </c>
      <c r="M15" s="6">
        <v>2270</v>
      </c>
    </row>
    <row r="16" spans="1:13" ht="12.75" customHeight="1">
      <c r="A16" s="8" t="s">
        <v>2</v>
      </c>
      <c r="B16" s="7" t="s">
        <v>1</v>
      </c>
      <c r="C16" s="7" t="s">
        <v>1</v>
      </c>
      <c r="D16" s="7" t="s">
        <v>1</v>
      </c>
      <c r="E16" s="7" t="s">
        <v>1</v>
      </c>
      <c r="F16" s="7" t="s">
        <v>1</v>
      </c>
      <c r="G16" s="7" t="s">
        <v>1</v>
      </c>
      <c r="H16" s="7" t="s">
        <v>1</v>
      </c>
      <c r="I16" s="7" t="s">
        <v>1</v>
      </c>
      <c r="J16" s="7" t="s">
        <v>1</v>
      </c>
      <c r="K16" s="7" t="s">
        <v>1</v>
      </c>
      <c r="L16" s="6">
        <v>5</v>
      </c>
      <c r="M16" s="6">
        <v>6</v>
      </c>
    </row>
    <row r="17" spans="2:13" ht="12.7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 customHeight="1">
      <c r="A18" s="10" t="s">
        <v>5</v>
      </c>
      <c r="B18" s="9">
        <f>SUM(B19:B20)</f>
        <v>102831</v>
      </c>
      <c r="C18" s="9">
        <f>SUM(C19:C20)</f>
        <v>103249</v>
      </c>
      <c r="D18" s="9">
        <f>SUM(D19:D20)</f>
        <v>104237</v>
      </c>
      <c r="E18" s="9">
        <f>SUM(E19:E20)</f>
        <v>102168</v>
      </c>
      <c r="F18" s="9">
        <f>SUM(F19:F20)</f>
        <v>99178</v>
      </c>
      <c r="G18" s="9">
        <f>SUM(G19:G20)</f>
        <v>94090</v>
      </c>
      <c r="H18" s="9">
        <f>SUM(H19:H20)</f>
        <v>90368</v>
      </c>
      <c r="I18" s="9">
        <f>SUM(I19:I20)</f>
        <v>86694</v>
      </c>
      <c r="J18" s="9">
        <f>SUM(J19:J20)</f>
        <v>83325</v>
      </c>
      <c r="K18" s="9">
        <f>SUM(K19:K20)</f>
        <v>77941</v>
      </c>
      <c r="L18" s="9">
        <f>SUM(L19:L21)</f>
        <v>70083</v>
      </c>
      <c r="M18" s="9">
        <f>SUM(M19:M21)</f>
        <v>74484</v>
      </c>
    </row>
    <row r="19" spans="1:13" ht="12.75" customHeight="1">
      <c r="A19" s="8" t="s">
        <v>4</v>
      </c>
      <c r="B19" s="6">
        <f>77841+10132</f>
        <v>87973</v>
      </c>
      <c r="C19" s="6">
        <f>77635+10111</f>
        <v>87746</v>
      </c>
      <c r="D19" s="6">
        <f>78326+9975</f>
        <v>88301</v>
      </c>
      <c r="E19" s="6">
        <f>75753+9679</f>
        <v>85432</v>
      </c>
      <c r="F19" s="6">
        <v>82579</v>
      </c>
      <c r="G19" s="6">
        <v>77608</v>
      </c>
      <c r="H19" s="6">
        <v>74526</v>
      </c>
      <c r="I19" s="6">
        <v>71115</v>
      </c>
      <c r="J19" s="6">
        <v>68401</v>
      </c>
      <c r="K19" s="6">
        <v>63635</v>
      </c>
      <c r="L19" s="6">
        <v>56019</v>
      </c>
      <c r="M19" s="6">
        <v>59204</v>
      </c>
    </row>
    <row r="20" spans="1:13" ht="12.75" customHeight="1">
      <c r="A20" s="8" t="s">
        <v>3</v>
      </c>
      <c r="B20" s="6">
        <v>14858</v>
      </c>
      <c r="C20" s="6">
        <v>15503</v>
      </c>
      <c r="D20" s="6">
        <v>15936</v>
      </c>
      <c r="E20" s="6">
        <v>16736</v>
      </c>
      <c r="F20" s="6">
        <v>16599</v>
      </c>
      <c r="G20" s="6">
        <v>16482</v>
      </c>
      <c r="H20" s="6">
        <v>15842</v>
      </c>
      <c r="I20" s="6">
        <v>15579</v>
      </c>
      <c r="J20" s="6">
        <v>14924</v>
      </c>
      <c r="K20" s="6">
        <v>14306</v>
      </c>
      <c r="L20" s="6">
        <v>14018</v>
      </c>
      <c r="M20" s="6">
        <v>15269</v>
      </c>
    </row>
    <row r="21" spans="1:13" ht="12.75" customHeight="1">
      <c r="A21" s="8" t="s">
        <v>2</v>
      </c>
      <c r="B21" s="7" t="s">
        <v>1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6">
        <v>46</v>
      </c>
      <c r="M21" s="6">
        <v>11</v>
      </c>
    </row>
    <row r="22" spans="1:13" ht="12.75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2" ht="12.75">
      <c r="A24" s="3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sheetProtection/>
  <mergeCells count="2">
    <mergeCell ref="A1:M1"/>
    <mergeCell ref="A2:M2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2011-06-01T18:59:30Z</dcterms:created>
  <dcterms:modified xsi:type="dcterms:W3CDTF">2011-06-01T18:59:42Z</dcterms:modified>
  <cp:category/>
  <cp:version/>
  <cp:contentType/>
  <cp:contentStatus/>
</cp:coreProperties>
</file>