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antigüedad edad" sheetId="1" r:id="rId1"/>
  </sheets>
  <externalReferences>
    <externalReference r:id="rId4"/>
    <externalReference r:id="rId5"/>
  </externalReferences>
  <definedNames>
    <definedName name="_xlnm.Print_Area" localSheetId="0">'antigüedad edad'!$A$1:$L$51</definedName>
    <definedName name="DATABASE" localSheetId="0">'[1]paxprog'!#REF!</definedName>
  </definedNames>
  <calcPr fullCalcOnLoad="1"/>
</workbook>
</file>

<file path=xl/sharedStrings.xml><?xml version="1.0" encoding="utf-8"?>
<sst xmlns="http://schemas.openxmlformats.org/spreadsheetml/2006/main" count="29" uniqueCount="29">
  <si>
    <t>FUENTE: Nómina de la quincena 03 de 2012, Dirección General de Personal, UNAM.</t>
  </si>
  <si>
    <t>Total</t>
  </si>
  <si>
    <t>Más de 70</t>
  </si>
  <si>
    <t>65 a 69</t>
  </si>
  <si>
    <t>60 a 64</t>
  </si>
  <si>
    <t>55 a 59</t>
  </si>
  <si>
    <t>50 a 54</t>
  </si>
  <si>
    <t>45 a 49</t>
  </si>
  <si>
    <t xml:space="preserve">                        </t>
  </si>
  <si>
    <t>40 a 44</t>
  </si>
  <si>
    <t>35 a 39</t>
  </si>
  <si>
    <t>30 a 34</t>
  </si>
  <si>
    <t>25 a 29</t>
  </si>
  <si>
    <t>Hasta 24</t>
  </si>
  <si>
    <t>Personal Académico por Grupos de Edad</t>
  </si>
  <si>
    <t>30 ó más</t>
  </si>
  <si>
    <t>27-29</t>
  </si>
  <si>
    <t>24-26</t>
  </si>
  <si>
    <t>21-23</t>
  </si>
  <si>
    <t>18-20</t>
  </si>
  <si>
    <t>15-17</t>
  </si>
  <si>
    <t>12-14</t>
  </si>
  <si>
    <t>9-11</t>
  </si>
  <si>
    <t>6-8</t>
  </si>
  <si>
    <t>3-5</t>
  </si>
  <si>
    <t>Hasta 2</t>
  </si>
  <si>
    <t>Personal Académico por Antigüedad</t>
  </si>
  <si>
    <t>EDAD Y PERMANENCIA DEL PERSONAL ACADÉMICO 2012</t>
  </si>
  <si>
    <t>UNAM. PERSONAL ACADÉMICO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</si>
</sst>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</numFmts>
  <fonts count="45">
    <font>
      <sz val="10"/>
      <name val="Helv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0"/>
    </font>
    <font>
      <sz val="6.2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name val="Calibri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9" fillId="0" borderId="0" xfId="53" applyFont="1">
      <alignment/>
      <protection/>
    </xf>
    <xf numFmtId="0" fontId="19" fillId="0" borderId="0" xfId="53" applyFont="1" applyFill="1">
      <alignment/>
      <protection/>
    </xf>
    <xf numFmtId="0" fontId="20" fillId="0" borderId="0" xfId="0" applyFont="1" applyFill="1" applyAlignment="1">
      <alignment/>
    </xf>
    <xf numFmtId="2" fontId="19" fillId="0" borderId="0" xfId="53" applyNumberFormat="1" applyFont="1" applyFill="1">
      <alignment/>
      <protection/>
    </xf>
    <xf numFmtId="1" fontId="19" fillId="0" borderId="0" xfId="53" applyNumberFormat="1" applyFont="1" applyFill="1">
      <alignment/>
      <protection/>
    </xf>
    <xf numFmtId="1" fontId="19" fillId="0" borderId="0" xfId="0" applyNumberFormat="1" applyFont="1" applyFill="1" applyAlignment="1">
      <alignment/>
    </xf>
    <xf numFmtId="164" fontId="19" fillId="0" borderId="0" xfId="53" applyNumberFormat="1" applyFont="1" applyFill="1">
      <alignment/>
      <protection/>
    </xf>
    <xf numFmtId="3" fontId="0" fillId="0" borderId="0" xfId="0" applyNumberFormat="1" applyFill="1" applyAlignment="1">
      <alignment/>
    </xf>
    <xf numFmtId="165" fontId="19" fillId="0" borderId="0" xfId="53" applyNumberFormat="1" applyFont="1" applyFill="1">
      <alignment/>
      <protection/>
    </xf>
    <xf numFmtId="1" fontId="0" fillId="0" borderId="0" xfId="0" applyNumberFormat="1" applyFill="1" applyAlignment="1">
      <alignment/>
    </xf>
    <xf numFmtId="0" fontId="21" fillId="0" borderId="0" xfId="53" applyFont="1" applyFill="1">
      <alignment/>
      <protection/>
    </xf>
    <xf numFmtId="2" fontId="19" fillId="0" borderId="0" xfId="53" applyNumberFormat="1" applyFont="1">
      <alignment/>
      <protection/>
    </xf>
    <xf numFmtId="1" fontId="19" fillId="0" borderId="0" xfId="53" applyNumberFormat="1" applyFont="1">
      <alignment/>
      <protection/>
    </xf>
    <xf numFmtId="1" fontId="0" fillId="0" borderId="0" xfId="0" applyNumberFormat="1" applyAlignment="1">
      <alignment/>
    </xf>
    <xf numFmtId="165" fontId="19" fillId="0" borderId="0" xfId="53" applyNumberFormat="1" applyFont="1">
      <alignment/>
      <protection/>
    </xf>
    <xf numFmtId="3" fontId="0" fillId="0" borderId="0" xfId="0" applyNumberFormat="1" applyAlignment="1">
      <alignment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/>
    </xf>
    <xf numFmtId="1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53" applyNumberFormat="1" applyFont="1" quotePrefix="1">
      <alignment/>
      <protection/>
    </xf>
    <xf numFmtId="0" fontId="19" fillId="0" borderId="0" xfId="53" applyFont="1" applyFill="1" applyBorder="1">
      <alignment/>
      <protection/>
    </xf>
    <xf numFmtId="2" fontId="19" fillId="0" borderId="0" xfId="53" applyNumberFormat="1" applyFont="1" quotePrefix="1">
      <alignment/>
      <protection/>
    </xf>
    <xf numFmtId="0" fontId="19" fillId="0" borderId="0" xfId="0" applyFont="1" applyFill="1" applyBorder="1" applyAlignment="1">
      <alignment/>
    </xf>
    <xf numFmtId="3" fontId="19" fillId="0" borderId="0" xfId="53" applyNumberFormat="1" applyFont="1">
      <alignment/>
      <protection/>
    </xf>
    <xf numFmtId="0" fontId="21" fillId="0" borderId="0" xfId="53" applyFont="1">
      <alignment/>
      <protection/>
    </xf>
    <xf numFmtId="2" fontId="19" fillId="0" borderId="0" xfId="0" applyNumberFormat="1" applyFont="1" applyAlignment="1">
      <alignment/>
    </xf>
    <xf numFmtId="0" fontId="19" fillId="0" borderId="0" xfId="53" applyFont="1" quotePrefix="1">
      <alignment/>
      <protection/>
    </xf>
    <xf numFmtId="16" fontId="19" fillId="0" borderId="0" xfId="53" applyNumberFormat="1" applyFont="1" quotePrefix="1">
      <alignment/>
      <protection/>
    </xf>
    <xf numFmtId="0" fontId="21" fillId="0" borderId="0" xfId="52" applyFont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_graf_rh (2)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DA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A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Personal académico por antigüedad laboral</a:t>
            </a:r>
          </a:p>
        </c:rich>
      </c:tx>
      <c:layout>
        <c:manualLayout>
          <c:xMode val="factor"/>
          <c:yMode val="factor"/>
          <c:x val="0.01825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14225"/>
          <c:w val="0.963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AD8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16.6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9.3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7.5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16.3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'antigüedad edad'!$A$6:$A$16</c:f>
              <c:strCache/>
            </c:strRef>
          </c:cat>
          <c:val>
            <c:numRef>
              <c:f>'antigüedad edad'!$C$6:$C$16</c:f>
              <c:numCache/>
            </c:numRef>
          </c:val>
        </c:ser>
        <c:gapWidth val="83"/>
        <c:axId val="42215795"/>
        <c:axId val="44397836"/>
      </c:barChart>
      <c:catAx>
        <c:axId val="42215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Antigüedad (Años)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97836"/>
        <c:crosses val="autoZero"/>
        <c:auto val="0"/>
        <c:lblOffset val="100"/>
        <c:tickLblSkip val="1"/>
        <c:noMultiLvlLbl val="0"/>
      </c:catAx>
      <c:valAx>
        <c:axId val="44397836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1579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Personal académico por edad</a:t>
            </a:r>
          </a:p>
        </c:rich>
      </c:tx>
      <c:layout>
        <c:manualLayout>
          <c:xMode val="factor"/>
          <c:yMode val="factor"/>
          <c:x val="0.049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0685"/>
          <c:w val="0.95975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E69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6.3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11.3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12.6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12.8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8.3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4.2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'antigüedad edad'!$G$33:$G$43</c:f>
              <c:strCache/>
            </c:strRef>
          </c:cat>
          <c:val>
            <c:numRef>
              <c:f>'antigüedad edad'!$I$33:$I$43</c:f>
              <c:numCache/>
            </c:numRef>
          </c:val>
        </c:ser>
        <c:gapWidth val="83"/>
        <c:axId val="64036205"/>
        <c:axId val="39454934"/>
      </c:barChart>
      <c:catAx>
        <c:axId val="64036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Rangos de edad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(Años cumplidos)</a:t>
                </a:r>
              </a:p>
            </c:rich>
          </c:tx>
          <c:layout>
            <c:manualLayout>
              <c:xMode val="factor"/>
              <c:yMode val="factor"/>
              <c:x val="0.011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54934"/>
        <c:crosses val="autoZero"/>
        <c:auto val="0"/>
        <c:lblOffset val="100"/>
        <c:tickLblSkip val="1"/>
        <c:noMultiLvlLbl val="0"/>
      </c:catAx>
      <c:valAx>
        <c:axId val="39454934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3620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Bachillerato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0</xdr:row>
      <xdr:rowOff>0</xdr:rowOff>
    </xdr:from>
    <xdr:to>
      <xdr:col>7</xdr:col>
      <xdr:colOff>238125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171950" y="0"/>
        <a:ext cx="1400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9525</xdr:rowOff>
    </xdr:from>
    <xdr:to>
      <xdr:col>6</xdr:col>
      <xdr:colOff>742950</xdr:colOff>
      <xdr:row>26</xdr:row>
      <xdr:rowOff>104775</xdr:rowOff>
    </xdr:to>
    <xdr:graphicFrame>
      <xdr:nvGraphicFramePr>
        <xdr:cNvPr id="2" name="Chart 2"/>
        <xdr:cNvGraphicFramePr/>
      </xdr:nvGraphicFramePr>
      <xdr:xfrm>
        <a:off x="0" y="333375"/>
        <a:ext cx="53149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26</xdr:row>
      <xdr:rowOff>104775</xdr:rowOff>
    </xdr:from>
    <xdr:to>
      <xdr:col>11</xdr:col>
      <xdr:colOff>742950</xdr:colOff>
      <xdr:row>49</xdr:row>
      <xdr:rowOff>152400</xdr:rowOff>
    </xdr:to>
    <xdr:graphicFrame>
      <xdr:nvGraphicFramePr>
        <xdr:cNvPr id="3" name="Chart 3"/>
        <xdr:cNvGraphicFramePr/>
      </xdr:nvGraphicFramePr>
      <xdr:xfrm>
        <a:off x="3810000" y="4314825"/>
        <a:ext cx="531495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42</xdr:row>
      <xdr:rowOff>0</xdr:rowOff>
    </xdr:from>
    <xdr:to>
      <xdr:col>2</xdr:col>
      <xdr:colOff>209550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38100" y="6800850"/>
        <a:ext cx="1695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1998\valida98\persac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genda19092007\1%20personal%20acad&#233;mico\persaca07(anteri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xn_sub"/>
      <sheetName val="pa_x_tn"/>
      <sheetName val="paxprog"/>
      <sheetName val="pacaxcat"/>
      <sheetName val="n_pedmes"/>
      <sheetName val="n_camp"/>
      <sheetName val="n_pedsup"/>
      <sheetName val="n_invest"/>
      <sheetName val="n_o_dep"/>
      <sheetName val="tot_aca"/>
      <sheetName val="tot_in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_x_figura (anterior)"/>
      <sheetName val="paxn_sub (anterio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"/>
  <sheetViews>
    <sheetView tabSelected="1" zoomScalePageLayoutView="0" workbookViewId="0" topLeftCell="A1">
      <selection activeCell="A1" sqref="A1:L1"/>
    </sheetView>
  </sheetViews>
  <sheetFormatPr defaultColWidth="11.421875" defaultRowHeight="12.75"/>
  <cols>
    <col min="1" max="3" width="11.421875" style="1" customWidth="1"/>
    <col min="4" max="16384" width="11.421875" style="1" customWidth="1"/>
  </cols>
  <sheetData>
    <row r="1" spans="1:12" ht="12.75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30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0" ht="12.75">
      <c r="A3" s="20"/>
      <c r="B3" s="20"/>
      <c r="J3" s="12"/>
    </row>
    <row r="4" spans="1:10" ht="12.75">
      <c r="A4" s="20"/>
      <c r="B4" s="20"/>
      <c r="J4" s="12"/>
    </row>
    <row r="5" spans="1:12" ht="12.75">
      <c r="A5" s="26" t="s">
        <v>26</v>
      </c>
      <c r="J5" s="12"/>
      <c r="K5" s="14"/>
      <c r="L5" s="16"/>
    </row>
    <row r="6" spans="1:12" ht="12.75">
      <c r="A6" s="1" t="s">
        <v>25</v>
      </c>
      <c r="B6" s="1">
        <v>6099</v>
      </c>
      <c r="C6" s="21">
        <f>+B6/B$17*100</f>
        <v>16.59591836734694</v>
      </c>
      <c r="D6" s="23">
        <f>+C6/C$17*100</f>
        <v>16.59591836734694</v>
      </c>
      <c r="F6" s="14"/>
      <c r="G6" s="14"/>
      <c r="J6" s="27"/>
      <c r="K6" s="14"/>
      <c r="L6" s="16"/>
    </row>
    <row r="7" spans="1:12" ht="12.75">
      <c r="A7" s="29" t="s">
        <v>24</v>
      </c>
      <c r="B7" s="1">
        <v>4168</v>
      </c>
      <c r="C7" s="21">
        <f>+B7/B$17*100</f>
        <v>11.341496598639456</v>
      </c>
      <c r="D7" s="23">
        <f>+C7/C$17*100</f>
        <v>11.341496598639456</v>
      </c>
      <c r="F7" s="14"/>
      <c r="G7" s="14"/>
      <c r="J7" s="27"/>
      <c r="K7" s="14"/>
      <c r="L7" s="16"/>
    </row>
    <row r="8" spans="1:12" ht="12.75">
      <c r="A8" s="28" t="s">
        <v>23</v>
      </c>
      <c r="B8" s="1">
        <v>3405</v>
      </c>
      <c r="C8" s="21">
        <f>+B8/B$17*100</f>
        <v>9.26530612244898</v>
      </c>
      <c r="D8" s="23">
        <f>+C8/C$17*100</f>
        <v>9.26530612244898</v>
      </c>
      <c r="F8" s="14"/>
      <c r="G8" s="14"/>
      <c r="J8" s="27"/>
      <c r="K8" s="14"/>
      <c r="L8" s="16"/>
    </row>
    <row r="9" spans="1:12" ht="12.75">
      <c r="A9" s="28" t="s">
        <v>22</v>
      </c>
      <c r="B9" s="1">
        <v>3099</v>
      </c>
      <c r="C9" s="21">
        <f>+B9/B$17*100</f>
        <v>8.43265306122449</v>
      </c>
      <c r="D9" s="23">
        <f>+C9/C$17*100</f>
        <v>8.43265306122449</v>
      </c>
      <c r="F9" s="14"/>
      <c r="G9" s="14"/>
      <c r="J9" s="27"/>
      <c r="K9" s="14"/>
      <c r="L9" s="16"/>
    </row>
    <row r="10" spans="1:12" ht="12.75">
      <c r="A10" s="28" t="s">
        <v>21</v>
      </c>
      <c r="B10" s="1">
        <v>2575</v>
      </c>
      <c r="C10" s="21">
        <f>+B10/B$17*100</f>
        <v>7.006802721088436</v>
      </c>
      <c r="D10" s="23">
        <f>+C10/C$17*100</f>
        <v>7.006802721088436</v>
      </c>
      <c r="F10" s="14"/>
      <c r="G10" s="14"/>
      <c r="I10" s="20"/>
      <c r="J10" s="27"/>
      <c r="K10" s="14"/>
      <c r="L10" s="16"/>
    </row>
    <row r="11" spans="1:12" ht="12.75">
      <c r="A11" s="28" t="s">
        <v>20</v>
      </c>
      <c r="B11" s="1">
        <v>2931</v>
      </c>
      <c r="C11" s="21">
        <f>+B11/B$17*100</f>
        <v>7.975510204081633</v>
      </c>
      <c r="D11" s="23">
        <f>+C11/C$17*100</f>
        <v>7.975510204081633</v>
      </c>
      <c r="F11" s="14"/>
      <c r="G11" s="14"/>
      <c r="I11" s="20"/>
      <c r="J11" s="27"/>
      <c r="K11" s="14"/>
      <c r="L11" s="16"/>
    </row>
    <row r="12" spans="1:12" ht="12.75">
      <c r="A12" s="28" t="s">
        <v>19</v>
      </c>
      <c r="B12" s="1">
        <v>2742</v>
      </c>
      <c r="C12" s="21">
        <f>+B12/B$17*100</f>
        <v>7.461224489795919</v>
      </c>
      <c r="D12" s="23">
        <f>+C12/C$17*100</f>
        <v>7.461224489795919</v>
      </c>
      <c r="F12" s="14"/>
      <c r="G12" s="14"/>
      <c r="I12" s="20"/>
      <c r="J12" s="27"/>
      <c r="K12" s="14"/>
      <c r="L12" s="16"/>
    </row>
    <row r="13" spans="1:12" ht="12.75">
      <c r="A13" s="28" t="s">
        <v>18</v>
      </c>
      <c r="B13" s="1">
        <v>2085</v>
      </c>
      <c r="C13" s="21">
        <f>+B13/B$17*100</f>
        <v>5.673469387755102</v>
      </c>
      <c r="D13" s="23">
        <f>+C13/C$17*100</f>
        <v>5.673469387755102</v>
      </c>
      <c r="F13" s="14"/>
      <c r="G13" s="14"/>
      <c r="I13" s="20"/>
      <c r="J13" s="27"/>
      <c r="K13" s="14"/>
      <c r="L13" s="16"/>
    </row>
    <row r="14" spans="1:12" ht="12.75">
      <c r="A14" s="28" t="s">
        <v>17</v>
      </c>
      <c r="B14" s="1">
        <v>1961</v>
      </c>
      <c r="C14" s="21">
        <f>+B14/B$17*100</f>
        <v>5.336054421768707</v>
      </c>
      <c r="D14" s="23">
        <f>+C14/C$17*100</f>
        <v>5.336054421768707</v>
      </c>
      <c r="F14" s="14"/>
      <c r="G14" s="14"/>
      <c r="I14" s="20"/>
      <c r="J14" s="27"/>
      <c r="K14" s="14"/>
      <c r="L14" s="16"/>
    </row>
    <row r="15" spans="1:12" ht="12.75">
      <c r="A15" s="28" t="s">
        <v>16</v>
      </c>
      <c r="B15" s="1">
        <v>1682</v>
      </c>
      <c r="C15" s="21">
        <f>+B15/B$17*100</f>
        <v>4.57687074829932</v>
      </c>
      <c r="D15" s="23">
        <f>+C15/C$17*100</f>
        <v>4.57687074829932</v>
      </c>
      <c r="F15" s="14"/>
      <c r="G15" s="14"/>
      <c r="I15" s="20"/>
      <c r="J15" s="27"/>
      <c r="K15" s="14"/>
      <c r="L15" s="16"/>
    </row>
    <row r="16" spans="1:12" ht="12.75">
      <c r="A16" s="1" t="s">
        <v>15</v>
      </c>
      <c r="B16" s="1">
        <v>6003</v>
      </c>
      <c r="C16" s="21">
        <f>+B16/B$17*100</f>
        <v>16.33469387755102</v>
      </c>
      <c r="D16" s="23">
        <f>+C16/C$17*100</f>
        <v>16.33469387755102</v>
      </c>
      <c r="F16" s="14"/>
      <c r="G16" s="14"/>
      <c r="I16" s="20"/>
      <c r="J16" s="19"/>
      <c r="K16" s="19"/>
      <c r="L16" s="19"/>
    </row>
    <row r="17" spans="2:12" ht="12.75">
      <c r="B17" s="25">
        <f>SUM(B6:B16)</f>
        <v>36750</v>
      </c>
      <c r="C17" s="21">
        <f>+B17/B$17*100</f>
        <v>100</v>
      </c>
      <c r="D17" s="15"/>
      <c r="I17" s="20"/>
      <c r="J17" s="19"/>
      <c r="K17" s="19"/>
      <c r="L17" s="19"/>
    </row>
    <row r="18" spans="2:12" ht="12.75">
      <c r="B18" s="17"/>
      <c r="C18" s="23"/>
      <c r="I18" s="20"/>
      <c r="J18" s="19"/>
      <c r="K18" s="19"/>
      <c r="L18" s="19"/>
    </row>
    <row r="19" spans="2:12" ht="12.75">
      <c r="B19" s="17"/>
      <c r="C19" s="23"/>
      <c r="I19" s="20"/>
      <c r="J19" s="19"/>
      <c r="K19" s="19"/>
      <c r="L19" s="19"/>
    </row>
    <row r="20" spans="2:12" ht="12.75">
      <c r="B20" s="25"/>
      <c r="C20" s="23"/>
      <c r="I20" s="20"/>
      <c r="J20" s="19"/>
      <c r="K20" s="19"/>
      <c r="L20" s="19"/>
    </row>
    <row r="21" spans="2:12" ht="12.75">
      <c r="B21" s="25"/>
      <c r="C21" s="23"/>
      <c r="I21" s="20"/>
      <c r="J21" s="19"/>
      <c r="K21" s="19"/>
      <c r="L21" s="19"/>
    </row>
    <row r="22" spans="2:12" ht="12.75">
      <c r="B22" s="25"/>
      <c r="C22" s="23"/>
      <c r="I22" s="20"/>
      <c r="J22" s="19"/>
      <c r="K22" s="19"/>
      <c r="L22" s="19"/>
    </row>
    <row r="23" spans="2:12" ht="12.75">
      <c r="B23" s="17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5" spans="5:12" ht="12.75">
      <c r="E25" s="14"/>
      <c r="F25" s="16"/>
      <c r="J25" s="19"/>
      <c r="K25" s="19"/>
      <c r="L25" s="19"/>
    </row>
    <row r="26" spans="5:12" ht="12.75">
      <c r="E26" s="14"/>
      <c r="F26" s="16"/>
      <c r="G26" s="15"/>
      <c r="J26" s="19"/>
      <c r="K26" s="19"/>
      <c r="L26" s="19"/>
    </row>
    <row r="27" spans="5:12" ht="12.75">
      <c r="E27" s="14"/>
      <c r="F27" s="16"/>
      <c r="K27" s="19"/>
      <c r="L27" s="19"/>
    </row>
    <row r="28" spans="5:12" ht="12.75">
      <c r="E28" s="14"/>
      <c r="F28" s="16"/>
      <c r="K28" s="19"/>
      <c r="L28" s="19"/>
    </row>
    <row r="29" spans="5:12" ht="12.75">
      <c r="E29" s="14"/>
      <c r="F29" s="16"/>
      <c r="K29" s="19"/>
      <c r="L29" s="19"/>
    </row>
    <row r="30" spans="5:12" ht="12.75">
      <c r="E30" s="14"/>
      <c r="F30" s="16"/>
      <c r="K30" s="19"/>
      <c r="L30" s="19"/>
    </row>
    <row r="31" spans="5:12" ht="12.75">
      <c r="E31" s="14"/>
      <c r="F31" s="16"/>
      <c r="K31" s="19"/>
      <c r="L31" s="19"/>
    </row>
    <row r="32" spans="5:12" ht="12.75">
      <c r="E32" s="14"/>
      <c r="F32" s="16"/>
      <c r="G32" s="26" t="s">
        <v>14</v>
      </c>
      <c r="H32" s="25"/>
      <c r="K32" s="19"/>
      <c r="L32" s="19"/>
    </row>
    <row r="33" spans="5:12" ht="12.75">
      <c r="E33" s="14"/>
      <c r="F33" s="16"/>
      <c r="G33" s="1" t="s">
        <v>13</v>
      </c>
      <c r="H33" s="1">
        <v>813</v>
      </c>
      <c r="I33" s="21">
        <f>+H33/H$44*100</f>
        <v>2.2122448979591836</v>
      </c>
      <c r="J33" s="23"/>
      <c r="K33" s="14"/>
      <c r="L33" s="19"/>
    </row>
    <row r="34" spans="5:12" ht="12.75">
      <c r="E34" s="14"/>
      <c r="F34" s="16"/>
      <c r="G34" s="1" t="s">
        <v>12</v>
      </c>
      <c r="H34" s="1">
        <v>2304</v>
      </c>
      <c r="I34" s="21">
        <f>+H34/H$44*100</f>
        <v>6.2693877551020405</v>
      </c>
      <c r="J34" s="23"/>
      <c r="K34" s="14"/>
      <c r="L34" s="19"/>
    </row>
    <row r="35" spans="5:12" ht="12.75">
      <c r="E35" s="14"/>
      <c r="F35" s="16"/>
      <c r="G35" s="1" t="s">
        <v>11</v>
      </c>
      <c r="H35" s="1">
        <v>3376</v>
      </c>
      <c r="I35" s="21">
        <f>+H35/H$44*100</f>
        <v>9.18639455782313</v>
      </c>
      <c r="J35" s="23"/>
      <c r="K35" s="14"/>
      <c r="L35" s="19"/>
    </row>
    <row r="36" spans="7:11" s="20" customFormat="1" ht="12.75">
      <c r="G36" s="1" t="s">
        <v>10</v>
      </c>
      <c r="H36" s="1">
        <v>4141</v>
      </c>
      <c r="I36" s="21">
        <f>+H36/H$44*100</f>
        <v>11.268027210884354</v>
      </c>
      <c r="J36" s="23"/>
      <c r="K36" s="14"/>
    </row>
    <row r="37" spans="7:18" s="20" customFormat="1" ht="12.75">
      <c r="G37" s="1" t="s">
        <v>9</v>
      </c>
      <c r="H37" s="1">
        <v>4650</v>
      </c>
      <c r="I37" s="21">
        <f>+H37/H$44*100</f>
        <v>12.653061224489795</v>
      </c>
      <c r="J37" s="23"/>
      <c r="K37" s="14"/>
      <c r="R37" s="20" t="s">
        <v>8</v>
      </c>
    </row>
    <row r="38" spans="7:11" s="20" customFormat="1" ht="12.75">
      <c r="G38" s="1" t="s">
        <v>7</v>
      </c>
      <c r="H38" s="1">
        <v>4926</v>
      </c>
      <c r="I38" s="21">
        <f>+H38/H$44*100</f>
        <v>13.404081632653062</v>
      </c>
      <c r="J38" s="23"/>
      <c r="K38" s="14"/>
    </row>
    <row r="39" spans="2:11" s="20" customFormat="1" ht="12.75">
      <c r="B39" s="17"/>
      <c r="G39" s="1" t="s">
        <v>6</v>
      </c>
      <c r="H39" s="1">
        <v>5398</v>
      </c>
      <c r="I39" s="21">
        <f>+H39/H$44*100</f>
        <v>14.68843537414966</v>
      </c>
      <c r="J39" s="23"/>
      <c r="K39" s="14"/>
    </row>
    <row r="40" spans="2:11" s="20" customFormat="1" ht="12.75">
      <c r="B40" s="17"/>
      <c r="G40" s="1" t="s">
        <v>5</v>
      </c>
      <c r="H40" s="1">
        <v>4700</v>
      </c>
      <c r="I40" s="21">
        <f>+H40/H$44*100</f>
        <v>12.789115646258503</v>
      </c>
      <c r="J40" s="23"/>
      <c r="K40" s="14"/>
    </row>
    <row r="41" spans="2:11" s="20" customFormat="1" ht="12.75">
      <c r="B41" s="17"/>
      <c r="G41" s="1" t="s">
        <v>4</v>
      </c>
      <c r="H41" s="1">
        <v>3049</v>
      </c>
      <c r="I41" s="21">
        <f>+H41/H$44*100</f>
        <v>8.296598639455782</v>
      </c>
      <c r="J41" s="23"/>
      <c r="K41" s="14"/>
    </row>
    <row r="42" spans="1:11" s="20" customFormat="1" ht="12.75">
      <c r="A42" s="24"/>
      <c r="B42" s="17"/>
      <c r="C42" s="24"/>
      <c r="G42" s="1" t="s">
        <v>3</v>
      </c>
      <c r="H42" s="1">
        <v>1833</v>
      </c>
      <c r="I42" s="21">
        <f>+H42/H$44*100</f>
        <v>4.987755102040816</v>
      </c>
      <c r="J42" s="23"/>
      <c r="K42" s="14"/>
    </row>
    <row r="43" spans="1:11" s="20" customFormat="1" ht="12.75">
      <c r="A43" s="24"/>
      <c r="B43" s="17"/>
      <c r="C43" s="24"/>
      <c r="G43" s="1" t="s">
        <v>2</v>
      </c>
      <c r="H43" s="1">
        <v>1560</v>
      </c>
      <c r="I43" s="21">
        <f>+H43/H$44*100</f>
        <v>4.244897959183674</v>
      </c>
      <c r="J43" s="23"/>
      <c r="K43" s="14"/>
    </row>
    <row r="44" spans="1:10" ht="12.75">
      <c r="A44" s="22"/>
      <c r="B44" s="17"/>
      <c r="C44" s="22"/>
      <c r="G44" s="20" t="s">
        <v>1</v>
      </c>
      <c r="H44" s="17">
        <f>SUM(H33:H43)</f>
        <v>36750</v>
      </c>
      <c r="I44" s="21">
        <f>+H44/H$44*100</f>
        <v>100</v>
      </c>
      <c r="J44" s="15"/>
    </row>
    <row r="45" spans="2:10" ht="12.75">
      <c r="B45" s="17"/>
      <c r="G45" s="20"/>
      <c r="H45" s="17"/>
      <c r="I45" s="20"/>
      <c r="J45" s="20"/>
    </row>
    <row r="46" spans="2:10" ht="12.75">
      <c r="B46" s="17"/>
      <c r="G46" s="20"/>
      <c r="H46" s="20"/>
      <c r="I46" s="20"/>
      <c r="J46" s="20"/>
    </row>
    <row r="47" ht="12.75">
      <c r="B47" s="17"/>
    </row>
    <row r="48" ht="12.75">
      <c r="B48" s="17"/>
    </row>
    <row r="49" spans="2:3" ht="12.75">
      <c r="B49" s="17"/>
      <c r="C49" s="19"/>
    </row>
    <row r="50" ht="12.75">
      <c r="C50" s="19"/>
    </row>
    <row r="51" spans="1:2" ht="12.75">
      <c r="A51" s="18" t="s">
        <v>0</v>
      </c>
      <c r="B51" s="17"/>
    </row>
    <row r="52" ht="12.75">
      <c r="B52" s="17"/>
    </row>
    <row r="53" ht="12.75">
      <c r="B53" s="13"/>
    </row>
    <row r="58" spans="1:6" ht="12.75">
      <c r="A58" s="13"/>
      <c r="B58" s="17"/>
      <c r="C58" s="12"/>
      <c r="E58" s="14"/>
      <c r="F58" s="16"/>
    </row>
    <row r="59" spans="1:6" ht="12.75">
      <c r="A59" s="13"/>
      <c r="B59" s="17"/>
      <c r="C59" s="12"/>
      <c r="E59" s="14"/>
      <c r="F59" s="16"/>
    </row>
    <row r="60" spans="1:6" ht="12.75">
      <c r="A60" s="13"/>
      <c r="B60" s="17"/>
      <c r="C60" s="12"/>
      <c r="E60" s="14"/>
      <c r="F60" s="16"/>
    </row>
    <row r="61" spans="1:6" ht="12.75">
      <c r="A61" s="13"/>
      <c r="B61" s="17"/>
      <c r="C61" s="12"/>
      <c r="E61" s="14"/>
      <c r="F61" s="16"/>
    </row>
    <row r="62" spans="1:6" ht="12.75">
      <c r="A62" s="13"/>
      <c r="B62" s="17"/>
      <c r="C62" s="12"/>
      <c r="E62" s="14"/>
      <c r="F62" s="16"/>
    </row>
    <row r="63" spans="1:6" ht="12.75">
      <c r="A63" s="13"/>
      <c r="B63" s="17"/>
      <c r="C63" s="12"/>
      <c r="E63" s="14"/>
      <c r="F63" s="16"/>
    </row>
    <row r="64" spans="2:3" ht="12.75">
      <c r="B64" s="13"/>
      <c r="C64" s="15"/>
    </row>
    <row r="69" spans="1:6" ht="12.75">
      <c r="A69" s="13"/>
      <c r="B69" s="14"/>
      <c r="C69" s="12"/>
      <c r="E69" s="14"/>
      <c r="F69" s="14"/>
    </row>
    <row r="70" spans="1:6" ht="12.75">
      <c r="A70" s="13"/>
      <c r="B70" s="14"/>
      <c r="C70" s="12"/>
      <c r="E70" s="14"/>
      <c r="F70" s="14"/>
    </row>
    <row r="71" spans="1:6" ht="12.75">
      <c r="A71" s="13"/>
      <c r="B71" s="14"/>
      <c r="C71" s="12"/>
      <c r="E71" s="14"/>
      <c r="F71" s="14"/>
    </row>
    <row r="72" spans="1:6" ht="12.75">
      <c r="A72" s="13"/>
      <c r="B72" s="14"/>
      <c r="C72" s="12"/>
      <c r="E72" s="14"/>
      <c r="F72" s="14"/>
    </row>
    <row r="73" spans="1:6" ht="12.75">
      <c r="A73" s="13"/>
      <c r="B73" s="14"/>
      <c r="C73" s="12"/>
      <c r="E73" s="14"/>
      <c r="F73" s="14"/>
    </row>
    <row r="74" spans="1:6" ht="12.75">
      <c r="A74" s="13"/>
      <c r="B74" s="14"/>
      <c r="C74" s="12"/>
      <c r="E74" s="14"/>
      <c r="F74" s="14"/>
    </row>
    <row r="75" spans="2:3" ht="12.75">
      <c r="B75" s="13"/>
      <c r="C75" s="12"/>
    </row>
    <row r="77" s="2" customFormat="1" ht="12.75"/>
    <row r="78" s="2" customFormat="1" ht="12.75">
      <c r="E78" s="11"/>
    </row>
    <row r="79" s="2" customFormat="1" ht="12.75"/>
    <row r="80" spans="1:6" s="2" customFormat="1" ht="12.75">
      <c r="A80" s="5"/>
      <c r="B80" s="8"/>
      <c r="C80" s="7"/>
      <c r="E80" s="10"/>
      <c r="F80" s="8"/>
    </row>
    <row r="81" spans="1:6" s="2" customFormat="1" ht="12.75">
      <c r="A81" s="5"/>
      <c r="B81" s="8"/>
      <c r="C81" s="7"/>
      <c r="E81" s="10"/>
      <c r="F81" s="8"/>
    </row>
    <row r="82" spans="1:6" s="2" customFormat="1" ht="12.75">
      <c r="A82" s="5"/>
      <c r="B82" s="8"/>
      <c r="C82" s="7"/>
      <c r="E82" s="10"/>
      <c r="F82" s="8"/>
    </row>
    <row r="83" spans="1:6" s="2" customFormat="1" ht="12.75">
      <c r="A83" s="5"/>
      <c r="B83" s="8"/>
      <c r="C83" s="7"/>
      <c r="E83" s="10"/>
      <c r="F83" s="8"/>
    </row>
    <row r="84" spans="1:6" s="2" customFormat="1" ht="12.75">
      <c r="A84" s="5"/>
      <c r="B84" s="8"/>
      <c r="C84" s="7"/>
      <c r="E84" s="10"/>
      <c r="F84" s="8"/>
    </row>
    <row r="85" spans="1:6" s="2" customFormat="1" ht="12.75">
      <c r="A85" s="5"/>
      <c r="B85" s="8"/>
      <c r="C85" s="7"/>
      <c r="E85" s="10"/>
      <c r="F85" s="8"/>
    </row>
    <row r="86" spans="1:6" s="2" customFormat="1" ht="12.75">
      <c r="A86" s="5"/>
      <c r="B86" s="8"/>
      <c r="C86" s="7"/>
      <c r="D86" s="6"/>
      <c r="E86" s="10"/>
      <c r="F86" s="8"/>
    </row>
    <row r="87" spans="1:6" s="2" customFormat="1" ht="12.75">
      <c r="A87" s="5"/>
      <c r="B87" s="8"/>
      <c r="C87" s="7"/>
      <c r="D87" s="6"/>
      <c r="E87" s="10"/>
      <c r="F87" s="8"/>
    </row>
    <row r="88" spans="2:5" s="2" customFormat="1" ht="12.75">
      <c r="B88" s="5"/>
      <c r="C88" s="9"/>
      <c r="D88" s="6"/>
      <c r="E88" s="6"/>
    </row>
    <row r="89" spans="4:5" s="2" customFormat="1" ht="12.75">
      <c r="D89" s="6"/>
      <c r="E89" s="6"/>
    </row>
    <row r="90" spans="4:5" s="2" customFormat="1" ht="12.75">
      <c r="D90" s="6"/>
      <c r="E90" s="6"/>
    </row>
    <row r="91" spans="4:5" s="2" customFormat="1" ht="12.75">
      <c r="D91" s="6"/>
      <c r="E91" s="6"/>
    </row>
    <row r="92" spans="4:5" s="2" customFormat="1" ht="12.75">
      <c r="D92" s="6"/>
      <c r="E92" s="6"/>
    </row>
    <row r="93" spans="4:5" s="2" customFormat="1" ht="12.75">
      <c r="D93" s="6"/>
      <c r="E93" s="6"/>
    </row>
    <row r="94" s="2" customFormat="1" ht="12.75"/>
    <row r="95" s="2" customFormat="1" ht="12.75"/>
    <row r="96" s="2" customFormat="1" ht="12.75"/>
    <row r="97" s="2" customFormat="1" ht="12.75"/>
    <row r="98" spans="1:5" s="2" customFormat="1" ht="12.75">
      <c r="A98" s="5"/>
      <c r="B98" s="8"/>
      <c r="C98" s="7"/>
      <c r="D98" s="6"/>
      <c r="E98" s="6"/>
    </row>
    <row r="99" spans="1:5" s="2" customFormat="1" ht="12.75">
      <c r="A99" s="5"/>
      <c r="B99" s="8"/>
      <c r="C99" s="7"/>
      <c r="D99" s="6"/>
      <c r="E99" s="6"/>
    </row>
    <row r="100" spans="1:5" s="2" customFormat="1" ht="12.75">
      <c r="A100" s="5"/>
      <c r="B100" s="8"/>
      <c r="C100" s="7"/>
      <c r="D100" s="6"/>
      <c r="E100" s="6"/>
    </row>
    <row r="101" spans="1:5" s="2" customFormat="1" ht="12.75">
      <c r="A101" s="5"/>
      <c r="B101" s="8"/>
      <c r="C101" s="7"/>
      <c r="D101" s="6"/>
      <c r="E101" s="6"/>
    </row>
    <row r="102" spans="1:5" s="2" customFormat="1" ht="12.75">
      <c r="A102" s="5"/>
      <c r="B102" s="8"/>
      <c r="C102" s="7"/>
      <c r="D102" s="6"/>
      <c r="E102" s="6"/>
    </row>
    <row r="103" spans="1:5" s="2" customFormat="1" ht="12.75">
      <c r="A103" s="5"/>
      <c r="B103" s="8"/>
      <c r="C103" s="7"/>
      <c r="D103" s="6"/>
      <c r="E103" s="6"/>
    </row>
    <row r="104" spans="1:5" s="2" customFormat="1" ht="12.75">
      <c r="A104" s="5"/>
      <c r="B104" s="8"/>
      <c r="C104" s="7"/>
      <c r="D104" s="6"/>
      <c r="E104" s="6"/>
    </row>
    <row r="105" spans="1:5" s="2" customFormat="1" ht="12.75">
      <c r="A105" s="5"/>
      <c r="B105" s="8"/>
      <c r="C105" s="7"/>
      <c r="D105" s="6"/>
      <c r="E105" s="6"/>
    </row>
    <row r="106" s="2" customFormat="1" ht="12.75">
      <c r="B106" s="5"/>
    </row>
    <row r="107" spans="2:3" s="2" customFormat="1" ht="12.75">
      <c r="B107" s="5"/>
      <c r="C107" s="4"/>
    </row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>
      <c r="E116" s="3"/>
    </row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</sheetData>
  <sheetProtection/>
  <mergeCells count="2">
    <mergeCell ref="A1:L1"/>
    <mergeCell ref="A2:L2"/>
  </mergeCells>
  <printOptions horizontalCentered="1"/>
  <pageMargins left="0.59" right="0.59" top="0.7900000000000001" bottom="0.7900000000000001" header="0.39000000000000007" footer="0.39000000000000007"/>
  <pageSetup fitToHeight="1" fitToWidth="1" horizontalDpi="600" verticalDpi="600" orientation="landscape" scale="8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2012-05-10T20:02:31Z</dcterms:created>
  <dcterms:modified xsi:type="dcterms:W3CDTF">2012-05-10T20:02:52Z</dcterms:modified>
  <cp:category/>
  <cp:version/>
  <cp:contentType/>
  <cp:contentStatus/>
</cp:coreProperties>
</file>