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9495" activeTab="0"/>
  </bookViews>
  <sheets>
    <sheet name="suayed (2)" sheetId="1" r:id="rId1"/>
  </sheets>
  <externalReferences>
    <externalReference r:id="rId4"/>
    <externalReference r:id="rId5"/>
    <externalReference r:id="rId6"/>
  </externalReferences>
  <definedNames>
    <definedName name="ok">'[3]9119B'!$A$1:$L$312</definedName>
    <definedName name="pobesc01_02" localSheetId="0">#REF!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<sst xmlns="http://schemas.openxmlformats.org/spreadsheetml/2006/main" count="68" uniqueCount="57">
  <si>
    <t>FUENTE: Dirección General de Administración Escolar, UNAM.</t>
  </si>
  <si>
    <r>
      <t>a</t>
    </r>
    <r>
      <rPr>
        <sz val="8"/>
        <rFont val="Arial"/>
        <family val="0"/>
      </rPr>
      <t xml:space="preserve"> Esta carrera no tiene primer ingreso directo. Los 356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</si>
  <si>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</si>
  <si>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Enfermería</t>
  </si>
  <si>
    <t>Escuela Nacional de Enfermería y Obstetricia</t>
  </si>
  <si>
    <t>TÉCNICO</t>
  </si>
  <si>
    <t>Trabajo Social</t>
  </si>
  <si>
    <t>Escuela Nacional de Trabajo Social</t>
  </si>
  <si>
    <t>Enfermería y Obstetricia</t>
  </si>
  <si>
    <t>Psicología</t>
  </si>
  <si>
    <t>Facultad de Estudios Superiores Iztacala</t>
  </si>
  <si>
    <t>Relaciones Internacionales</t>
  </si>
  <si>
    <t>Economía</t>
  </si>
  <si>
    <t>Derecho</t>
  </si>
  <si>
    <t>Facultad de Estudios Superiores Aragón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</si>
  <si>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</si>
  <si>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</si>
  <si>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</si>
  <si>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</si>
  <si>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</si>
  <si>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</si>
  <si>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</si>
  <si>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</si>
  <si>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</si>
  <si>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</si>
  <si>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</si>
  <si>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</si>
  <si>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</si>
  <si>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Bibliotecología y Estudios de la Información</t>
  </si>
  <si>
    <t>Facultad de Filosofía y Letras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</si>
  <si>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</si>
  <si>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</si>
  <si>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</si>
  <si>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</si>
  <si>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</si>
  <si>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</si>
  <si>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</si>
  <si>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</si>
  <si>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</si>
  <si>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</si>
  <si>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</si>
  <si>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Especialización en Enseñanza de Español como Lengua Extranjera, A distancia</t>
  </si>
  <si>
    <t>Centro de Enseñanza de Lenguas Extranjeras</t>
  </si>
  <si>
    <t>Especialización en Medicina Veterinaria y Zootecnia (Producción Animal)</t>
  </si>
  <si>
    <t>Facultad de Medicina Veterinaria y Zootecnia</t>
  </si>
  <si>
    <t>POSGRADO</t>
  </si>
  <si>
    <t>total</t>
  </si>
  <si>
    <t>Total</t>
  </si>
  <si>
    <t>Mujeres</t>
  </si>
  <si>
    <t>Hombres</t>
  </si>
  <si>
    <t>Nivel / Entidad académica / Carrera</t>
  </si>
  <si>
    <t>Población</t>
  </si>
  <si>
    <t>Reingreso</t>
  </si>
  <si>
    <t>Primer ingreso</t>
  </si>
  <si>
    <t>2011-2012</t>
  </si>
  <si>
    <t>SISTEMA UNIVERSIDAD ABIERTA Y EDUCACIÓN A DISTANCIA</t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</si>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</sst>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9" fillId="0" borderId="0" xfId="62" applyFont="1">
      <alignment/>
      <protection/>
    </xf>
    <xf numFmtId="3" fontId="19" fillId="0" borderId="0" xfId="62" applyNumberFormat="1" applyFont="1">
      <alignment/>
      <protection/>
    </xf>
    <xf numFmtId="3" fontId="19" fillId="0" borderId="0" xfId="62" applyNumberFormat="1" applyFont="1" applyFill="1">
      <alignment/>
      <protection/>
    </xf>
    <xf numFmtId="0" fontId="19" fillId="0" borderId="0" xfId="62" applyFont="1" applyFill="1">
      <alignment/>
      <protection/>
    </xf>
    <xf numFmtId="3" fontId="19" fillId="0" borderId="0" xfId="62" applyNumberFormat="1" applyFont="1" applyBorder="1">
      <alignment/>
      <protection/>
    </xf>
    <xf numFmtId="3" fontId="19" fillId="0" borderId="0" xfId="62" applyNumberFormat="1" applyFont="1" applyFill="1" applyBorder="1">
      <alignment/>
      <protection/>
    </xf>
    <xf numFmtId="0" fontId="19" fillId="0" borderId="0" xfId="62" applyFont="1" applyBorder="1">
      <alignment/>
      <protection/>
    </xf>
    <xf numFmtId="3" fontId="19" fillId="0" borderId="0" xfId="0" applyNumberFormat="1" applyFont="1" applyBorder="1" applyAlignment="1" quotePrefix="1">
      <alignment vertical="center"/>
    </xf>
    <xf numFmtId="3" fontId="19" fillId="0" borderId="0" xfId="0" applyNumberFormat="1" applyFont="1" applyFill="1" applyBorder="1" applyAlignment="1" quotePrefix="1">
      <alignment vertical="center"/>
    </xf>
    <xf numFmtId="0" fontId="20" fillId="0" borderId="0" xfId="62" applyFont="1" applyBorder="1" applyAlignment="1">
      <alignment vertical="center"/>
      <protection/>
    </xf>
    <xf numFmtId="3" fontId="19" fillId="0" borderId="0" xfId="62" applyNumberFormat="1" applyFont="1" applyAlignment="1">
      <alignment vertical="center"/>
      <protection/>
    </xf>
    <xf numFmtId="3" fontId="19" fillId="0" borderId="0" xfId="62" applyNumberFormat="1" applyFont="1" applyFill="1" applyAlignment="1">
      <alignment vertical="center"/>
      <protection/>
    </xf>
    <xf numFmtId="0" fontId="21" fillId="0" borderId="0" xfId="62" applyFont="1" applyAlignment="1">
      <alignment vertical="center"/>
      <protection/>
    </xf>
    <xf numFmtId="1" fontId="21" fillId="0" borderId="0" xfId="62" applyNumberFormat="1" applyFont="1" applyBorder="1" applyAlignment="1" applyProtection="1">
      <alignment vertical="center" wrapText="1"/>
      <protection/>
    </xf>
    <xf numFmtId="3" fontId="19" fillId="0" borderId="10" xfId="62" applyNumberFormat="1" applyFont="1" applyBorder="1">
      <alignment/>
      <protection/>
    </xf>
    <xf numFmtId="3" fontId="19" fillId="0" borderId="10" xfId="62" applyNumberFormat="1" applyFont="1" applyFill="1" applyBorder="1">
      <alignment/>
      <protection/>
    </xf>
    <xf numFmtId="0" fontId="19" fillId="0" borderId="10" xfId="62" applyFont="1" applyBorder="1">
      <alignment/>
      <protection/>
    </xf>
    <xf numFmtId="3" fontId="22" fillId="0" borderId="0" xfId="62" applyNumberFormat="1" applyFont="1" applyFill="1" applyBorder="1" applyAlignment="1">
      <alignment horizontal="right" vertical="center"/>
      <protection/>
    </xf>
    <xf numFmtId="0" fontId="22" fillId="0" borderId="0" xfId="62" applyFont="1" applyBorder="1" applyAlignment="1">
      <alignment vertical="center"/>
      <protection/>
    </xf>
    <xf numFmtId="3" fontId="19" fillId="0" borderId="0" xfId="62" applyNumberFormat="1" applyFont="1" applyBorder="1" applyAlignment="1">
      <alignment horizontal="right"/>
      <protection/>
    </xf>
    <xf numFmtId="3" fontId="19" fillId="0" borderId="0" xfId="62" applyNumberFormat="1" applyFont="1" applyFill="1" applyBorder="1" applyAlignment="1">
      <alignment horizontal="right"/>
      <protection/>
    </xf>
    <xf numFmtId="3" fontId="19" fillId="0" borderId="10" xfId="62" applyNumberFormat="1" applyFont="1" applyFill="1" applyBorder="1" applyAlignment="1">
      <alignment horizontal="right"/>
      <protection/>
    </xf>
    <xf numFmtId="0" fontId="19" fillId="0" borderId="10" xfId="62" applyFont="1" applyFill="1" applyBorder="1">
      <alignment/>
      <protection/>
    </xf>
    <xf numFmtId="0" fontId="22" fillId="0" borderId="0" xfId="62" applyFont="1" applyFill="1" applyBorder="1">
      <alignment/>
      <protection/>
    </xf>
    <xf numFmtId="3" fontId="19" fillId="0" borderId="0" xfId="62" applyNumberFormat="1" applyFont="1" applyFill="1" applyBorder="1" applyAlignment="1">
      <alignment horizontal="right" vertical="center"/>
      <protection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62" applyNumberFormat="1" applyFont="1" applyBorder="1" applyAlignment="1">
      <alignment horizontal="right" vertical="center"/>
      <protection/>
    </xf>
    <xf numFmtId="1" fontId="19" fillId="0" borderId="0" xfId="62" applyNumberFormat="1" applyFont="1" applyBorder="1" applyAlignment="1" applyProtection="1">
      <alignment horizontal="left" vertical="center" indent="2"/>
      <protection/>
    </xf>
    <xf numFmtId="3" fontId="22" fillId="0" borderId="0" xfId="62" applyNumberFormat="1" applyFont="1" applyBorder="1" applyAlignment="1">
      <alignment horizontal="right" vertical="center"/>
      <protection/>
    </xf>
    <xf numFmtId="0" fontId="22" fillId="0" borderId="0" xfId="62" applyFont="1" applyFill="1" applyBorder="1" applyAlignment="1">
      <alignment horizontal="left" vertical="center" indent="1"/>
      <protection/>
    </xf>
    <xf numFmtId="0" fontId="19" fillId="0" borderId="0" xfId="62" applyFont="1" applyFill="1" applyBorder="1">
      <alignment/>
      <protection/>
    </xf>
    <xf numFmtId="0" fontId="22" fillId="0" borderId="0" xfId="62" applyFont="1" applyFill="1" applyBorder="1" applyAlignment="1">
      <alignment vertical="center"/>
      <protection/>
    </xf>
    <xf numFmtId="3" fontId="19" fillId="0" borderId="0" xfId="0" applyNumberFormat="1" applyFont="1" applyFill="1" applyBorder="1" applyAlignment="1">
      <alignment horizontal="right" vertical="center"/>
    </xf>
    <xf numFmtId="3" fontId="23" fillId="0" borderId="0" xfId="60" applyNumberFormat="1" applyFont="1" applyFill="1" applyBorder="1" applyAlignment="1">
      <alignment horizontal="right" vertical="center" wrapText="1"/>
      <protection/>
    </xf>
    <xf numFmtId="0" fontId="22" fillId="0" borderId="0" xfId="62" applyFont="1" applyBorder="1">
      <alignment/>
      <protection/>
    </xf>
    <xf numFmtId="3" fontId="22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 quotePrefix="1">
      <alignment horizontal="right"/>
    </xf>
    <xf numFmtId="1" fontId="19" fillId="0" borderId="0" xfId="62" applyNumberFormat="1" applyFont="1" applyBorder="1" applyAlignment="1">
      <alignment horizontal="left" vertical="center" indent="2"/>
      <protection/>
    </xf>
    <xf numFmtId="1" fontId="22" fillId="0" borderId="0" xfId="62" applyNumberFormat="1" applyFont="1" applyFill="1" applyBorder="1" applyAlignment="1" quotePrefix="1">
      <alignment horizontal="left" vertical="center" indent="1"/>
      <protection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 quotePrefix="1">
      <alignment horizontal="right"/>
    </xf>
    <xf numFmtId="0" fontId="19" fillId="0" borderId="0" xfId="0" applyNumberFormat="1" applyFont="1" applyFill="1" applyBorder="1" applyAlignment="1">
      <alignment horizontal="left" vertical="center" indent="2"/>
    </xf>
    <xf numFmtId="3" fontId="22" fillId="0" borderId="0" xfId="0" applyNumberFormat="1" applyFont="1" applyFill="1" applyBorder="1" applyAlignment="1" quotePrefix="1">
      <alignment horizontal="right" vertical="center"/>
    </xf>
    <xf numFmtId="3" fontId="0" fillId="0" borderId="0" xfId="0" applyNumberFormat="1" applyAlignment="1">
      <alignment/>
    </xf>
    <xf numFmtId="3" fontId="19" fillId="0" borderId="0" xfId="0" applyNumberFormat="1" applyFont="1" applyFill="1" applyBorder="1" applyAlignment="1" quotePrefix="1">
      <alignment horizontal="right" vertical="center"/>
    </xf>
    <xf numFmtId="0" fontId="19" fillId="0" borderId="0" xfId="0" applyNumberFormat="1" applyFont="1" applyFill="1" applyBorder="1" applyAlignment="1" quotePrefix="1">
      <alignment horizontal="left" vertical="center" indent="2"/>
    </xf>
    <xf numFmtId="3" fontId="23" fillId="0" borderId="0" xfId="60" applyNumberFormat="1" applyFill="1" applyBorder="1" applyAlignment="1">
      <alignment horizontal="right" vertical="center"/>
      <protection/>
    </xf>
    <xf numFmtId="0" fontId="19" fillId="0" borderId="0" xfId="0" applyNumberFormat="1" applyFont="1" applyFill="1" applyBorder="1" applyAlignment="1" quotePrefix="1">
      <alignment horizontal="left" indent="2"/>
    </xf>
    <xf numFmtId="1" fontId="19" fillId="0" borderId="0" xfId="62" applyNumberFormat="1" applyFont="1" applyFill="1" applyBorder="1" applyAlignment="1">
      <alignment horizontal="left" vertical="center" indent="2"/>
      <protection/>
    </xf>
    <xf numFmtId="1" fontId="22" fillId="0" borderId="0" xfId="62" applyNumberFormat="1" applyFont="1" applyFill="1" applyBorder="1" applyAlignment="1">
      <alignment horizontal="left" vertical="center" indent="1"/>
      <protection/>
    </xf>
    <xf numFmtId="0" fontId="19" fillId="0" borderId="0" xfId="62" applyFont="1" applyFill="1" applyBorder="1" applyAlignment="1">
      <alignment horizontal="left" indent="1"/>
      <protection/>
    </xf>
    <xf numFmtId="0" fontId="19" fillId="0" borderId="0" xfId="62" applyFont="1" applyBorder="1" applyAlignment="1">
      <alignment horizontal="right"/>
      <protection/>
    </xf>
    <xf numFmtId="0" fontId="19" fillId="0" borderId="0" xfId="62" applyFont="1" applyFill="1" applyBorder="1" applyAlignment="1">
      <alignment horizontal="right"/>
      <protection/>
    </xf>
    <xf numFmtId="0" fontId="23" fillId="0" borderId="0" xfId="60" applyFont="1" applyFill="1" applyBorder="1" applyAlignment="1">
      <alignment horizontal="right" vertical="center" wrapText="1"/>
      <protection/>
    </xf>
    <xf numFmtId="0" fontId="19" fillId="0" borderId="0" xfId="62" applyFont="1" applyBorder="1" applyAlignment="1">
      <alignment horizontal="left" vertical="center" indent="2"/>
      <protection/>
    </xf>
    <xf numFmtId="1" fontId="22" fillId="0" borderId="0" xfId="62" applyNumberFormat="1" applyFont="1" applyFill="1" applyBorder="1" applyAlignment="1">
      <alignment vertical="center"/>
      <protection/>
    </xf>
    <xf numFmtId="3" fontId="19" fillId="0" borderId="0" xfId="0" applyNumberFormat="1" applyFont="1" applyBorder="1" applyAlignment="1">
      <alignment horizontal="left" vertical="center" indent="2"/>
    </xf>
    <xf numFmtId="3" fontId="22" fillId="0" borderId="0" xfId="0" applyNumberFormat="1" applyFont="1" applyBorder="1" applyAlignment="1">
      <alignment horizontal="right" vertical="center"/>
    </xf>
    <xf numFmtId="0" fontId="22" fillId="0" borderId="0" xfId="62" applyFont="1" applyBorder="1" applyAlignment="1">
      <alignment horizontal="left" vertical="center" indent="1"/>
      <protection/>
    </xf>
    <xf numFmtId="0" fontId="20" fillId="0" borderId="0" xfId="62" applyFont="1">
      <alignment/>
      <protection/>
    </xf>
    <xf numFmtId="3" fontId="20" fillId="0" borderId="0" xfId="61" applyNumberFormat="1" applyFont="1" applyAlignment="1">
      <alignment horizontal="centerContinuous" vertical="center"/>
      <protection/>
    </xf>
    <xf numFmtId="3" fontId="20" fillId="0" borderId="0" xfId="62" applyNumberFormat="1" applyFont="1" applyBorder="1" applyAlignment="1">
      <alignment horizontal="center" vertical="center"/>
      <protection/>
    </xf>
    <xf numFmtId="3" fontId="20" fillId="0" borderId="0" xfId="62" applyNumberFormat="1" applyFont="1" applyBorder="1" applyAlignment="1" quotePrefix="1">
      <alignment horizontal="center" vertical="center"/>
      <protection/>
    </xf>
    <xf numFmtId="3" fontId="20" fillId="0" borderId="0" xfId="62" applyNumberFormat="1" applyFont="1" applyFill="1" applyBorder="1" applyAlignment="1">
      <alignment horizontal="center" vertical="center"/>
      <protection/>
    </xf>
    <xf numFmtId="0" fontId="20" fillId="0" borderId="0" xfId="62" applyFont="1" applyBorder="1" applyAlignment="1">
      <alignment horizontal="center" vertical="center"/>
      <protection/>
    </xf>
    <xf numFmtId="3" fontId="20" fillId="0" borderId="0" xfId="62" applyNumberFormat="1" applyFont="1" applyBorder="1" applyAlignment="1">
      <alignment horizontal="center" vertical="center"/>
      <protection/>
    </xf>
    <xf numFmtId="3" fontId="22" fillId="0" borderId="0" xfId="62" applyNumberFormat="1" applyFont="1" applyBorder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/>
      <protection/>
    </xf>
    <xf numFmtId="0" fontId="22" fillId="0" borderId="0" xfId="62" applyFont="1" applyAlignment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Hoja1" xfId="60"/>
    <cellStyle name="Normal_pe_bach" xfId="61"/>
    <cellStyle name="Normal_poblac9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UNAM\valida11\agenda2011\2%20docencia\Macintosh%20HDUsers\jaimeescamilla\Desktop\pobesc%2020102011%20v2%20ml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suay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71.28125" style="1" customWidth="1"/>
    <col min="2" max="4" width="9.57421875" style="2" customWidth="1"/>
    <col min="5" max="5" width="9.57421875" style="3" customWidth="1"/>
    <col min="6" max="8" width="9.57421875" style="2" customWidth="1"/>
    <col min="9" max="15" width="9.57421875" style="1" customWidth="1"/>
    <col min="16" max="16384" width="11.421875" style="1" customWidth="1"/>
  </cols>
  <sheetData>
    <row r="1" spans="1:8" ht="13.5" customHeight="1">
      <c r="A1" s="70" t="s">
        <v>56</v>
      </c>
      <c r="B1" s="70"/>
      <c r="C1" s="70"/>
      <c r="D1" s="70"/>
      <c r="E1" s="70"/>
      <c r="F1" s="70"/>
      <c r="G1" s="70"/>
      <c r="H1" s="70"/>
    </row>
    <row r="2" spans="1:8" ht="13.5" customHeight="1">
      <c r="A2" s="69" t="s">
        <v>55</v>
      </c>
      <c r="B2" s="69"/>
      <c r="C2" s="69"/>
      <c r="D2" s="69"/>
      <c r="E2" s="69"/>
      <c r="F2" s="69"/>
      <c r="G2" s="69"/>
      <c r="H2" s="69"/>
    </row>
    <row r="3" spans="1:8" ht="13.5" customHeight="1">
      <c r="A3" s="68" t="s">
        <v>54</v>
      </c>
      <c r="B3" s="68"/>
      <c r="C3" s="68"/>
      <c r="D3" s="68"/>
      <c r="E3" s="68"/>
      <c r="F3" s="68"/>
      <c r="G3" s="68"/>
      <c r="H3" s="68"/>
    </row>
    <row r="4" spans="1:8" ht="13.5" customHeight="1">
      <c r="A4" s="17"/>
      <c r="B4" s="15"/>
      <c r="C4" s="15"/>
      <c r="D4" s="15"/>
      <c r="E4" s="16"/>
      <c r="F4" s="15"/>
      <c r="G4" s="15"/>
      <c r="H4" s="15"/>
    </row>
    <row r="5" spans="1:8" ht="9" customHeight="1">
      <c r="A5" s="7"/>
      <c r="B5" s="5"/>
      <c r="C5" s="5"/>
      <c r="D5" s="5"/>
      <c r="E5" s="6"/>
      <c r="F5" s="5"/>
      <c r="G5" s="5"/>
      <c r="H5" s="5"/>
    </row>
    <row r="6" spans="1:8" s="61" customFormat="1" ht="10.5" customHeight="1">
      <c r="A6" s="10"/>
      <c r="B6" s="67" t="s">
        <v>53</v>
      </c>
      <c r="C6" s="67"/>
      <c r="D6" s="67"/>
      <c r="E6" s="67" t="s">
        <v>52</v>
      </c>
      <c r="F6" s="67"/>
      <c r="G6" s="67"/>
      <c r="H6" s="62" t="s">
        <v>51</v>
      </c>
    </row>
    <row r="7" spans="1:8" s="61" customFormat="1" ht="10.5" customHeight="1">
      <c r="A7" s="66" t="s">
        <v>50</v>
      </c>
      <c r="B7" s="63" t="s">
        <v>49</v>
      </c>
      <c r="C7" s="64" t="s">
        <v>48</v>
      </c>
      <c r="D7" s="63" t="s">
        <v>47</v>
      </c>
      <c r="E7" s="65" t="s">
        <v>49</v>
      </c>
      <c r="F7" s="64" t="s">
        <v>48</v>
      </c>
      <c r="G7" s="63" t="s">
        <v>47</v>
      </c>
      <c r="H7" s="62" t="s">
        <v>46</v>
      </c>
    </row>
    <row r="8" spans="1:8" ht="9" customHeight="1">
      <c r="A8" s="17"/>
      <c r="B8" s="15"/>
      <c r="C8" s="15"/>
      <c r="D8" s="15"/>
      <c r="E8" s="16"/>
      <c r="F8" s="15"/>
      <c r="G8" s="15"/>
      <c r="H8" s="15"/>
    </row>
    <row r="9" spans="1:8" ht="12.75" customHeight="1">
      <c r="A9" s="7"/>
      <c r="B9" s="5"/>
      <c r="C9" s="5"/>
      <c r="D9" s="5"/>
      <c r="E9" s="6"/>
      <c r="F9" s="5"/>
      <c r="G9" s="5"/>
      <c r="H9" s="5"/>
    </row>
    <row r="10" spans="1:8" s="7" customFormat="1" ht="12.75" customHeight="1">
      <c r="A10" s="19" t="s">
        <v>45</v>
      </c>
      <c r="B10" s="29">
        <f>SUM(B11,B14)</f>
        <v>99</v>
      </c>
      <c r="C10" s="29">
        <f>SUM(C11,C14)</f>
        <v>44</v>
      </c>
      <c r="D10" s="29">
        <f>SUM(D11,D14)</f>
        <v>143</v>
      </c>
      <c r="E10" s="29">
        <f>SUM(E11,E14)</f>
        <v>13</v>
      </c>
      <c r="F10" s="29">
        <f>SUM(F11,F14)</f>
        <v>30</v>
      </c>
      <c r="G10" s="29">
        <f>SUM(G11,G14)</f>
        <v>43</v>
      </c>
      <c r="H10" s="29">
        <f>SUM(H11,H14)</f>
        <v>186</v>
      </c>
    </row>
    <row r="11" spans="1:8" s="35" customFormat="1" ht="12.75" customHeight="1">
      <c r="A11" s="60" t="s">
        <v>44</v>
      </c>
      <c r="B11" s="29">
        <f>SUM(B12)</f>
        <v>91</v>
      </c>
      <c r="C11" s="29">
        <f>SUM(C12)</f>
        <v>29</v>
      </c>
      <c r="D11" s="29">
        <f>SUM(D12)</f>
        <v>120</v>
      </c>
      <c r="E11" s="18">
        <f>SUM(E12)</f>
        <v>10</v>
      </c>
      <c r="F11" s="18">
        <f>SUM(F12)</f>
        <v>1</v>
      </c>
      <c r="G11" s="18">
        <f>SUM(G12)</f>
        <v>11</v>
      </c>
      <c r="H11" s="29">
        <f>SUM(H12)</f>
        <v>131</v>
      </c>
    </row>
    <row r="12" spans="1:8" s="7" customFormat="1" ht="12.75" customHeight="1">
      <c r="A12" s="56" t="s">
        <v>43</v>
      </c>
      <c r="B12" s="26">
        <v>91</v>
      </c>
      <c r="C12" s="26">
        <v>29</v>
      </c>
      <c r="D12" s="27">
        <f>SUM(B12:C12)</f>
        <v>120</v>
      </c>
      <c r="E12" s="33">
        <v>10</v>
      </c>
      <c r="F12" s="26">
        <v>1</v>
      </c>
      <c r="G12" s="26">
        <f>SUM(E12:F12)</f>
        <v>11</v>
      </c>
      <c r="H12" s="27">
        <f>G12+D12</f>
        <v>131</v>
      </c>
    </row>
    <row r="13" spans="1:8" s="7" customFormat="1" ht="12.75" customHeight="1">
      <c r="A13" s="56"/>
      <c r="B13" s="26"/>
      <c r="C13" s="26"/>
      <c r="D13" s="27"/>
      <c r="E13" s="33"/>
      <c r="F13" s="26"/>
      <c r="G13" s="26"/>
      <c r="H13" s="27"/>
    </row>
    <row r="14" spans="1:8" s="7" customFormat="1" ht="12.75" customHeight="1">
      <c r="A14" s="60" t="s">
        <v>42</v>
      </c>
      <c r="B14" s="59">
        <f>SUM(B15)</f>
        <v>8</v>
      </c>
      <c r="C14" s="59">
        <f>SUM(C15)</f>
        <v>15</v>
      </c>
      <c r="D14" s="29">
        <f>SUM(D15)</f>
        <v>23</v>
      </c>
      <c r="E14" s="29">
        <f>SUM(E15)</f>
        <v>3</v>
      </c>
      <c r="F14" s="29">
        <f>SUM(F15)</f>
        <v>29</v>
      </c>
      <c r="G14" s="29">
        <f>SUM(G15)</f>
        <v>32</v>
      </c>
      <c r="H14" s="29">
        <f>SUM(H15)</f>
        <v>55</v>
      </c>
    </row>
    <row r="15" spans="1:8" s="7" customFormat="1" ht="12.75" customHeight="1">
      <c r="A15" s="58" t="s">
        <v>41</v>
      </c>
      <c r="B15" s="26">
        <v>8</v>
      </c>
      <c r="C15" s="26">
        <v>15</v>
      </c>
      <c r="D15" s="27">
        <f>SUM(B15:C15)</f>
        <v>23</v>
      </c>
      <c r="E15" s="33">
        <v>3</v>
      </c>
      <c r="F15" s="26">
        <v>29</v>
      </c>
      <c r="G15" s="26">
        <f>SUM(E15:F15)</f>
        <v>32</v>
      </c>
      <c r="H15" s="27">
        <f>G15+D15</f>
        <v>55</v>
      </c>
    </row>
    <row r="16" spans="2:8" s="7" customFormat="1" ht="12.75" customHeight="1">
      <c r="B16" s="20"/>
      <c r="C16" s="20"/>
      <c r="D16" s="20"/>
      <c r="E16" s="21"/>
      <c r="F16" s="20"/>
      <c r="G16" s="20"/>
      <c r="H16" s="20"/>
    </row>
    <row r="17" spans="1:8" s="7" customFormat="1" ht="12.75" customHeight="1">
      <c r="A17" s="57" t="s">
        <v>40</v>
      </c>
      <c r="B17" s="18">
        <f>SUM(B18,B24,B29,B32,B35,B44,B47,B56,B61,B64,B68)</f>
        <v>4006</v>
      </c>
      <c r="C17" s="18">
        <f>SUM(C18,C24,C29,C32,C35,C44,C47,C56,C61,C64,C68)</f>
        <v>3988</v>
      </c>
      <c r="D17" s="18">
        <f>SUM(D18,D24,D29,D32,D35,D44,D47,D56,D61,D64,D68)</f>
        <v>7994</v>
      </c>
      <c r="E17" s="18">
        <f>SUM(E18,E24,E29,E32,E35,E44,E47,E56,E61,E64,E68)</f>
        <v>6719</v>
      </c>
      <c r="F17" s="18">
        <f>SUM(F18,F24,F29,F32,F35,F44,F47,F56,F61,F64,F68)</f>
        <v>6696</v>
      </c>
      <c r="G17" s="18">
        <f>SUM(G18,G24,G29,G32,G35,G44,G47,G56,G61,G64,G68)</f>
        <v>13415</v>
      </c>
      <c r="H17" s="18">
        <f>SUM(H18,H24,H29,H32,H35,H44,H47,H56,H61,H64,H68)</f>
        <v>21409</v>
      </c>
    </row>
    <row r="18" spans="1:8" s="35" customFormat="1" ht="12.75" customHeight="1">
      <c r="A18" s="40" t="s">
        <v>39</v>
      </c>
      <c r="B18" s="18">
        <f>SUM(B19:B22)</f>
        <v>658</v>
      </c>
      <c r="C18" s="18">
        <f>SUM(C19:C22)</f>
        <v>509</v>
      </c>
      <c r="D18" s="18">
        <f>SUM(D19:D22)</f>
        <v>1167</v>
      </c>
      <c r="E18" s="18">
        <f>SUM(E19:E22)</f>
        <v>1102</v>
      </c>
      <c r="F18" s="18">
        <f>SUM(F19:F22)</f>
        <v>754</v>
      </c>
      <c r="G18" s="18">
        <f>SUM(G19:G22)</f>
        <v>1856</v>
      </c>
      <c r="H18" s="18">
        <f>SUM(H19:H22)</f>
        <v>3023</v>
      </c>
    </row>
    <row r="19" spans="1:8" s="7" customFormat="1" ht="12.75" customHeight="1">
      <c r="A19" s="56" t="s">
        <v>38</v>
      </c>
      <c r="B19" s="55">
        <v>180</v>
      </c>
      <c r="C19" s="55">
        <v>172</v>
      </c>
      <c r="D19" s="25">
        <f>SUM(B19:C19)</f>
        <v>352</v>
      </c>
      <c r="E19" s="46">
        <v>353</v>
      </c>
      <c r="F19" s="46">
        <v>264</v>
      </c>
      <c r="G19" s="33">
        <f>SUM(E19:F19)</f>
        <v>617</v>
      </c>
      <c r="H19" s="27">
        <f>G19+D19</f>
        <v>969</v>
      </c>
    </row>
    <row r="20" spans="1:8" s="7" customFormat="1" ht="12.75" customHeight="1">
      <c r="A20" s="56" t="s">
        <v>37</v>
      </c>
      <c r="B20" s="55">
        <v>277</v>
      </c>
      <c r="C20" s="55">
        <v>143</v>
      </c>
      <c r="D20" s="25">
        <f>SUM(B20:C20)</f>
        <v>420</v>
      </c>
      <c r="E20" s="46">
        <v>396</v>
      </c>
      <c r="F20" s="46">
        <v>168</v>
      </c>
      <c r="G20" s="33">
        <f>SUM(E20:F20)</f>
        <v>564</v>
      </c>
      <c r="H20" s="27">
        <f>G20+D20</f>
        <v>984</v>
      </c>
    </row>
    <row r="21" spans="1:8" s="7" customFormat="1" ht="12.75" customHeight="1">
      <c r="A21" s="56" t="s">
        <v>11</v>
      </c>
      <c r="B21" s="55">
        <v>113</v>
      </c>
      <c r="C21" s="55">
        <v>115</v>
      </c>
      <c r="D21" s="25">
        <f>SUM(B21:C21)</f>
        <v>228</v>
      </c>
      <c r="E21" s="46">
        <v>186</v>
      </c>
      <c r="F21" s="46">
        <v>176</v>
      </c>
      <c r="G21" s="33">
        <f>SUM(E21:F21)</f>
        <v>362</v>
      </c>
      <c r="H21" s="27">
        <f>G21+D21</f>
        <v>590</v>
      </c>
    </row>
    <row r="22" spans="1:8" s="7" customFormat="1" ht="12.75" customHeight="1">
      <c r="A22" s="56" t="s">
        <v>36</v>
      </c>
      <c r="B22" s="55">
        <v>88</v>
      </c>
      <c r="C22" s="55">
        <v>79</v>
      </c>
      <c r="D22" s="25">
        <f>SUM(B22:C22)</f>
        <v>167</v>
      </c>
      <c r="E22" s="55">
        <v>167</v>
      </c>
      <c r="F22" s="55">
        <v>146</v>
      </c>
      <c r="G22" s="33">
        <f>SUM(E22:F22)</f>
        <v>313</v>
      </c>
      <c r="H22" s="27">
        <f>G22+D22</f>
        <v>480</v>
      </c>
    </row>
    <row r="23" spans="1:8" s="7" customFormat="1" ht="12.75" customHeight="1">
      <c r="A23" s="31"/>
      <c r="B23" s="21"/>
      <c r="C23" s="21"/>
      <c r="D23" s="21"/>
      <c r="E23" s="21"/>
      <c r="F23" s="21"/>
      <c r="G23" s="21"/>
      <c r="H23" s="21"/>
    </row>
    <row r="24" spans="1:8" s="35" customFormat="1" ht="12.75" customHeight="1">
      <c r="A24" s="40" t="s">
        <v>35</v>
      </c>
      <c r="B24" s="18">
        <f>SUM(B25:B27)</f>
        <v>1111</v>
      </c>
      <c r="C24" s="18">
        <f>SUM(C25:C27)</f>
        <v>843</v>
      </c>
      <c r="D24" s="18">
        <f>SUM(D25:D27)</f>
        <v>1954</v>
      </c>
      <c r="E24" s="18">
        <f>SUM(E25:E27)</f>
        <v>1297</v>
      </c>
      <c r="F24" s="18">
        <f>SUM(F25:F27)</f>
        <v>965</v>
      </c>
      <c r="G24" s="18">
        <f>SUM(G25:G27)</f>
        <v>2262</v>
      </c>
      <c r="H24" s="18">
        <f>SUM(H25:H27)</f>
        <v>4216</v>
      </c>
    </row>
    <row r="25" spans="1:8" s="7" customFormat="1" ht="12.75" customHeight="1">
      <c r="A25" s="50" t="s">
        <v>34</v>
      </c>
      <c r="B25" s="34">
        <v>507</v>
      </c>
      <c r="C25" s="34">
        <v>429</v>
      </c>
      <c r="D25" s="25">
        <f>SUM(B25:C25)</f>
        <v>936</v>
      </c>
      <c r="E25" s="46">
        <v>544</v>
      </c>
      <c r="F25" s="46">
        <v>378</v>
      </c>
      <c r="G25" s="33">
        <f>SUM(E25:F25)</f>
        <v>922</v>
      </c>
      <c r="H25" s="27">
        <f>G25+D25</f>
        <v>1858</v>
      </c>
    </row>
    <row r="26" spans="1:8" s="7" customFormat="1" ht="12.75" customHeight="1">
      <c r="A26" s="50" t="s">
        <v>33</v>
      </c>
      <c r="B26" s="34">
        <v>302</v>
      </c>
      <c r="C26" s="34">
        <v>360</v>
      </c>
      <c r="D26" s="25">
        <f>SUM(B26:C26)</f>
        <v>662</v>
      </c>
      <c r="E26" s="46">
        <v>466</v>
      </c>
      <c r="F26" s="46">
        <v>525</v>
      </c>
      <c r="G26" s="33">
        <f>SUM(E26:F26)</f>
        <v>991</v>
      </c>
      <c r="H26" s="27">
        <f>G26+D26</f>
        <v>1653</v>
      </c>
    </row>
    <row r="27" spans="1:8" s="7" customFormat="1" ht="12.75" customHeight="1">
      <c r="A27" s="50" t="s">
        <v>32</v>
      </c>
      <c r="B27" s="34">
        <v>302</v>
      </c>
      <c r="C27" s="34">
        <v>54</v>
      </c>
      <c r="D27" s="25">
        <f>SUM(B27:C27)</f>
        <v>356</v>
      </c>
      <c r="E27" s="34">
        <v>287</v>
      </c>
      <c r="F27" s="34">
        <v>62</v>
      </c>
      <c r="G27" s="33">
        <f>SUM(E27:F27)</f>
        <v>349</v>
      </c>
      <c r="H27" s="27">
        <f>G27+D27</f>
        <v>705</v>
      </c>
    </row>
    <row r="28" spans="1:8" s="7" customFormat="1" ht="12.75" customHeight="1">
      <c r="A28" s="31"/>
      <c r="B28" s="21"/>
      <c r="C28" s="21"/>
      <c r="D28" s="21"/>
      <c r="E28" s="21"/>
      <c r="F28" s="21"/>
      <c r="G28" s="21"/>
      <c r="H28" s="21"/>
    </row>
    <row r="29" spans="1:8" s="35" customFormat="1" ht="12.75" customHeight="1">
      <c r="A29" s="40" t="s">
        <v>31</v>
      </c>
      <c r="B29" s="18">
        <f>SUM(B30)</f>
        <v>728</v>
      </c>
      <c r="C29" s="18">
        <f>SUM(C30)</f>
        <v>556</v>
      </c>
      <c r="D29" s="18">
        <f>SUM(D30)</f>
        <v>1284</v>
      </c>
      <c r="E29" s="18">
        <f>SUM(E30)</f>
        <v>1605</v>
      </c>
      <c r="F29" s="18">
        <f>SUM(F30)</f>
        <v>1081</v>
      </c>
      <c r="G29" s="18">
        <f>SUM(G30)</f>
        <v>2686</v>
      </c>
      <c r="H29" s="18">
        <f>SUM(H30)</f>
        <v>3970</v>
      </c>
    </row>
    <row r="30" spans="1:8" s="7" customFormat="1" ht="12.75" customHeight="1">
      <c r="A30" s="50" t="s">
        <v>13</v>
      </c>
      <c r="B30" s="34">
        <v>728</v>
      </c>
      <c r="C30" s="34">
        <v>556</v>
      </c>
      <c r="D30" s="25">
        <f>SUM(B30:C30)</f>
        <v>1284</v>
      </c>
      <c r="E30" s="34">
        <v>1605</v>
      </c>
      <c r="F30" s="34">
        <v>1081</v>
      </c>
      <c r="G30" s="33">
        <f>SUM(E30:F30)</f>
        <v>2686</v>
      </c>
      <c r="H30" s="27">
        <f>G30+D30</f>
        <v>3970</v>
      </c>
    </row>
    <row r="31" spans="1:8" s="7" customFormat="1" ht="12.75" customHeight="1">
      <c r="A31" s="31"/>
      <c r="B31" s="21"/>
      <c r="C31" s="21"/>
      <c r="D31" s="21"/>
      <c r="E31" s="21"/>
      <c r="F31" s="21"/>
      <c r="G31" s="21"/>
      <c r="H31" s="21"/>
    </row>
    <row r="32" spans="1:8" s="35" customFormat="1" ht="12.75" customHeight="1">
      <c r="A32" s="40" t="s">
        <v>30</v>
      </c>
      <c r="B32" s="18">
        <f>SUM(B33)</f>
        <v>229</v>
      </c>
      <c r="C32" s="18">
        <f>SUM(C33)</f>
        <v>94</v>
      </c>
      <c r="D32" s="18">
        <f>SUM(D33)</f>
        <v>323</v>
      </c>
      <c r="E32" s="18">
        <f>SUM(E33)</f>
        <v>368</v>
      </c>
      <c r="F32" s="18">
        <f>SUM(F33)</f>
        <v>176</v>
      </c>
      <c r="G32" s="18">
        <f>SUM(G33)</f>
        <v>544</v>
      </c>
      <c r="H32" s="18">
        <f>SUM(H33)</f>
        <v>867</v>
      </c>
    </row>
    <row r="33" spans="1:8" s="7" customFormat="1" ht="12.75" customHeight="1">
      <c r="A33" s="50" t="s">
        <v>12</v>
      </c>
      <c r="B33" s="34">
        <v>229</v>
      </c>
      <c r="C33" s="34">
        <v>94</v>
      </c>
      <c r="D33" s="25">
        <f>SUM(B33:C33)</f>
        <v>323</v>
      </c>
      <c r="E33" s="46">
        <v>368</v>
      </c>
      <c r="F33" s="46">
        <v>176</v>
      </c>
      <c r="G33" s="33">
        <f>SUM(E33:F33)</f>
        <v>544</v>
      </c>
      <c r="H33" s="27">
        <f>G33+D33</f>
        <v>867</v>
      </c>
    </row>
    <row r="34" spans="1:8" s="7" customFormat="1" ht="12.75" customHeight="1">
      <c r="A34" s="31"/>
      <c r="B34" s="21"/>
      <c r="C34" s="21"/>
      <c r="D34" s="21"/>
      <c r="E34" s="21"/>
      <c r="F34" s="21"/>
      <c r="G34" s="21"/>
      <c r="H34" s="21"/>
    </row>
    <row r="35" spans="1:8" s="35" customFormat="1" ht="12.75" customHeight="1">
      <c r="A35" s="40" t="s">
        <v>29</v>
      </c>
      <c r="B35" s="18">
        <f>SUM(B36:B42)</f>
        <v>431</v>
      </c>
      <c r="C35" s="18">
        <f>SUM(C36:C42)</f>
        <v>677</v>
      </c>
      <c r="D35" s="18">
        <f>SUM(D36:D42)</f>
        <v>1108</v>
      </c>
      <c r="E35" s="18">
        <f>SUM(E36:E42)</f>
        <v>645</v>
      </c>
      <c r="F35" s="18">
        <f>SUM(F36:F42)</f>
        <v>826</v>
      </c>
      <c r="G35" s="18">
        <f>SUM(G36:G42)</f>
        <v>1471</v>
      </c>
      <c r="H35" s="18">
        <f>SUM(H36:H42)</f>
        <v>2579</v>
      </c>
    </row>
    <row r="36" spans="1:8" s="35" customFormat="1" ht="12.75" customHeight="1">
      <c r="A36" s="28" t="s">
        <v>28</v>
      </c>
      <c r="B36" s="53">
        <v>50</v>
      </c>
      <c r="C36" s="53">
        <v>55</v>
      </c>
      <c r="D36" s="25">
        <f>SUM(B36:C36)</f>
        <v>105</v>
      </c>
      <c r="E36" s="54">
        <v>21</v>
      </c>
      <c r="F36" s="53">
        <v>19</v>
      </c>
      <c r="G36" s="53">
        <f>SUM(E36:F36)</f>
        <v>40</v>
      </c>
      <c r="H36" s="27">
        <f>G36+D36</f>
        <v>145</v>
      </c>
    </row>
    <row r="37" spans="1:8" s="7" customFormat="1" ht="12.75" customHeight="1">
      <c r="A37" s="47" t="s">
        <v>27</v>
      </c>
      <c r="B37" s="25">
        <v>57</v>
      </c>
      <c r="C37" s="25">
        <v>25</v>
      </c>
      <c r="D37" s="25">
        <f>SUM(B37:C37)</f>
        <v>82</v>
      </c>
      <c r="E37" s="25">
        <v>126</v>
      </c>
      <c r="F37" s="25">
        <v>58</v>
      </c>
      <c r="G37" s="25">
        <f>SUM(E37:F37)</f>
        <v>184</v>
      </c>
      <c r="H37" s="27">
        <f>G37+D37</f>
        <v>266</v>
      </c>
    </row>
    <row r="38" spans="1:8" s="7" customFormat="1" ht="12.75" customHeight="1">
      <c r="A38" s="47" t="s">
        <v>26</v>
      </c>
      <c r="B38" s="34">
        <v>34</v>
      </c>
      <c r="C38" s="34">
        <v>23</v>
      </c>
      <c r="D38" s="25">
        <f>SUM(B38:C38)</f>
        <v>57</v>
      </c>
      <c r="E38" s="34">
        <v>94</v>
      </c>
      <c r="F38" s="34">
        <v>56</v>
      </c>
      <c r="G38" s="33">
        <f>SUM(E38:F38)</f>
        <v>150</v>
      </c>
      <c r="H38" s="27">
        <f>G38+D38</f>
        <v>207</v>
      </c>
    </row>
    <row r="39" spans="1:8" s="7" customFormat="1" ht="12.75" customHeight="1">
      <c r="A39" s="47" t="s">
        <v>25</v>
      </c>
      <c r="B39" s="34">
        <v>56</v>
      </c>
      <c r="C39" s="34">
        <v>34</v>
      </c>
      <c r="D39" s="25">
        <f>SUM(B39:C39)</f>
        <v>90</v>
      </c>
      <c r="E39" s="34">
        <v>103</v>
      </c>
      <c r="F39" s="34">
        <v>89</v>
      </c>
      <c r="G39" s="33">
        <f>SUM(E39:F39)</f>
        <v>192</v>
      </c>
      <c r="H39" s="27">
        <f>G39+D39</f>
        <v>282</v>
      </c>
    </row>
    <row r="40" spans="1:8" s="7" customFormat="1" ht="12.75" customHeight="1">
      <c r="A40" s="47" t="s">
        <v>24</v>
      </c>
      <c r="B40" s="34">
        <v>56</v>
      </c>
      <c r="C40" s="34">
        <v>91</v>
      </c>
      <c r="D40" s="25">
        <f>SUM(B40:C40)</f>
        <v>147</v>
      </c>
      <c r="E40" s="34">
        <v>151</v>
      </c>
      <c r="F40" s="34">
        <v>166</v>
      </c>
      <c r="G40" s="33">
        <f>SUM(E40:F40)</f>
        <v>317</v>
      </c>
      <c r="H40" s="27">
        <f>G40+D40</f>
        <v>464</v>
      </c>
    </row>
    <row r="41" spans="1:8" s="7" customFormat="1" ht="12.75" customHeight="1">
      <c r="A41" s="47" t="s">
        <v>23</v>
      </c>
      <c r="B41" s="34">
        <v>7</v>
      </c>
      <c r="C41" s="34">
        <v>11</v>
      </c>
      <c r="D41" s="25">
        <f>SUM(B41:C41)</f>
        <v>18</v>
      </c>
      <c r="E41" s="34">
        <v>16</v>
      </c>
      <c r="F41" s="34">
        <v>31</v>
      </c>
      <c r="G41" s="33">
        <f>SUM(E41:F41)</f>
        <v>47</v>
      </c>
      <c r="H41" s="27">
        <f>G41+D41</f>
        <v>65</v>
      </c>
    </row>
    <row r="42" spans="1:8" s="7" customFormat="1" ht="12.75" customHeight="1">
      <c r="A42" s="47" t="s">
        <v>22</v>
      </c>
      <c r="B42" s="34">
        <v>171</v>
      </c>
      <c r="C42" s="34">
        <v>438</v>
      </c>
      <c r="D42" s="25">
        <f>SUM(B42:C42)</f>
        <v>609</v>
      </c>
      <c r="E42" s="34">
        <v>134</v>
      </c>
      <c r="F42" s="34">
        <v>407</v>
      </c>
      <c r="G42" s="33">
        <f>SUM(E42:F42)</f>
        <v>541</v>
      </c>
      <c r="H42" s="27">
        <f>G42+D42</f>
        <v>1150</v>
      </c>
    </row>
    <row r="43" spans="1:8" s="7" customFormat="1" ht="12.75" customHeight="1">
      <c r="A43" s="52"/>
      <c r="B43" s="21"/>
      <c r="C43" s="21"/>
      <c r="D43" s="21"/>
      <c r="E43" s="21"/>
      <c r="F43" s="21"/>
      <c r="G43" s="21"/>
      <c r="H43" s="21"/>
    </row>
    <row r="44" spans="1:8" s="35" customFormat="1" ht="12.75" customHeight="1">
      <c r="A44" s="51" t="s">
        <v>21</v>
      </c>
      <c r="B44" s="18">
        <f>SUM(B45)</f>
        <v>123</v>
      </c>
      <c r="C44" s="18">
        <f>SUM(C45)</f>
        <v>152</v>
      </c>
      <c r="D44" s="18">
        <f>SUM(D45)</f>
        <v>275</v>
      </c>
      <c r="E44" s="18">
        <f>SUM(E45)</f>
        <v>314</v>
      </c>
      <c r="F44" s="18">
        <f>SUM(F45)</f>
        <v>519</v>
      </c>
      <c r="G44" s="18">
        <f>SUM(G45)</f>
        <v>833</v>
      </c>
      <c r="H44" s="18">
        <f>SUM(H45)</f>
        <v>1108</v>
      </c>
    </row>
    <row r="45" spans="1:8" s="7" customFormat="1" ht="12.75" customHeight="1">
      <c r="A45" s="50" t="s">
        <v>9</v>
      </c>
      <c r="B45" s="34">
        <v>123</v>
      </c>
      <c r="C45" s="34">
        <v>152</v>
      </c>
      <c r="D45" s="25">
        <f>SUM(B45:C45)</f>
        <v>275</v>
      </c>
      <c r="E45" s="34">
        <v>314</v>
      </c>
      <c r="F45" s="34">
        <v>519</v>
      </c>
      <c r="G45" s="33">
        <f>SUM(E45:F45)</f>
        <v>833</v>
      </c>
      <c r="H45" s="27">
        <f>G45+D45</f>
        <v>1108</v>
      </c>
    </row>
    <row r="46" spans="1:8" s="7" customFormat="1" ht="12.75" customHeight="1">
      <c r="A46" s="31"/>
      <c r="B46" s="37"/>
      <c r="C46" s="37"/>
      <c r="D46" s="37"/>
      <c r="E46" s="37"/>
      <c r="F46" s="37"/>
      <c r="G46" s="37"/>
      <c r="H46" s="21"/>
    </row>
    <row r="47" spans="1:8" s="35" customFormat="1" ht="12.75" customHeight="1">
      <c r="A47" s="30" t="s">
        <v>20</v>
      </c>
      <c r="B47" s="36">
        <f>SUM(B48:B54)</f>
        <v>199</v>
      </c>
      <c r="C47" s="36">
        <f>SUM(C48:C54)</f>
        <v>191</v>
      </c>
      <c r="D47" s="36">
        <f>SUM(D48:D54)</f>
        <v>390</v>
      </c>
      <c r="E47" s="36">
        <f>SUM(E48:E54)</f>
        <v>648</v>
      </c>
      <c r="F47" s="36">
        <f>SUM(F48:F54)</f>
        <v>574</v>
      </c>
      <c r="G47" s="36">
        <f>SUM(G48:G54)</f>
        <v>1222</v>
      </c>
      <c r="H47" s="36">
        <f>SUM(H48:H54)</f>
        <v>1612</v>
      </c>
    </row>
    <row r="48" spans="1:16" s="7" customFormat="1" ht="12.75" customHeight="1">
      <c r="A48" s="49" t="s">
        <v>13</v>
      </c>
      <c r="B48" s="34">
        <v>135</v>
      </c>
      <c r="C48" s="34">
        <v>105</v>
      </c>
      <c r="D48" s="25">
        <f>SUM(B48:C48)</f>
        <v>240</v>
      </c>
      <c r="E48" s="34">
        <v>463</v>
      </c>
      <c r="F48" s="34">
        <v>313</v>
      </c>
      <c r="G48" s="33">
        <f>SUM(E48:F48)</f>
        <v>776</v>
      </c>
      <c r="H48" s="27">
        <f>G48+D48</f>
        <v>1016</v>
      </c>
      <c r="I48"/>
      <c r="J48" s="45"/>
      <c r="K48" s="45"/>
      <c r="L48" s="45"/>
      <c r="M48" s="45"/>
      <c r="N48" s="45"/>
      <c r="O48" s="45"/>
      <c r="P48" s="45"/>
    </row>
    <row r="49" spans="1:16" s="7" customFormat="1" ht="12.75" customHeight="1">
      <c r="A49" s="47" t="s">
        <v>19</v>
      </c>
      <c r="B49" s="34">
        <v>0</v>
      </c>
      <c r="C49" s="34">
        <v>1</v>
      </c>
      <c r="D49" s="25">
        <f>SUM(B49:C49)</f>
        <v>1</v>
      </c>
      <c r="E49" s="34">
        <v>2</v>
      </c>
      <c r="F49" s="34">
        <v>4</v>
      </c>
      <c r="G49" s="33">
        <f>SUM(E49:F49)</f>
        <v>6</v>
      </c>
      <c r="H49" s="27">
        <f>G49+D49</f>
        <v>7</v>
      </c>
      <c r="I49"/>
      <c r="J49" s="45"/>
      <c r="K49" s="45"/>
      <c r="L49" s="45"/>
      <c r="M49" s="45"/>
      <c r="N49" s="45"/>
      <c r="O49" s="45"/>
      <c r="P49" s="45"/>
    </row>
    <row r="50" spans="1:16" s="7" customFormat="1" ht="12.75" customHeight="1">
      <c r="A50" s="47" t="s">
        <v>18</v>
      </c>
      <c r="B50" s="34">
        <v>2</v>
      </c>
      <c r="C50" s="34">
        <v>14</v>
      </c>
      <c r="D50" s="25">
        <f>SUM(B50:C50)</f>
        <v>16</v>
      </c>
      <c r="E50" s="34">
        <v>19</v>
      </c>
      <c r="F50" s="34">
        <v>52</v>
      </c>
      <c r="G50" s="33">
        <f>SUM(E50:F50)</f>
        <v>71</v>
      </c>
      <c r="H50" s="27">
        <f>G50+D50</f>
        <v>87</v>
      </c>
      <c r="I50"/>
      <c r="J50" s="45"/>
      <c r="K50" s="45"/>
      <c r="L50" s="45"/>
      <c r="M50" s="45"/>
      <c r="N50" s="45"/>
      <c r="O50" s="45"/>
      <c r="P50" s="45"/>
    </row>
    <row r="51" spans="1:16" s="7" customFormat="1" ht="12.75" customHeight="1">
      <c r="A51" s="47" t="s">
        <v>17</v>
      </c>
      <c r="B51" s="34">
        <v>0</v>
      </c>
      <c r="C51" s="34">
        <v>1</v>
      </c>
      <c r="D51" s="25">
        <f>SUM(B51:C51)</f>
        <v>1</v>
      </c>
      <c r="E51" s="34">
        <v>1</v>
      </c>
      <c r="F51" s="34">
        <v>5</v>
      </c>
      <c r="G51" s="33">
        <f>SUM(E51:F51)</f>
        <v>6</v>
      </c>
      <c r="H51" s="27">
        <f>G51+D51</f>
        <v>7</v>
      </c>
      <c r="I51"/>
      <c r="J51" s="45"/>
      <c r="K51" s="45"/>
      <c r="L51" s="45"/>
      <c r="M51" s="45"/>
      <c r="N51" s="45"/>
      <c r="O51" s="45"/>
      <c r="P51" s="45"/>
    </row>
    <row r="52" spans="1:16" s="7" customFormat="1" ht="12.75" customHeight="1">
      <c r="A52" s="47" t="s">
        <v>16</v>
      </c>
      <c r="B52" s="34">
        <v>8</v>
      </c>
      <c r="C52" s="34">
        <v>4</v>
      </c>
      <c r="D52" s="25">
        <f>SUM(B52:C52)</f>
        <v>12</v>
      </c>
      <c r="E52" s="34">
        <v>18</v>
      </c>
      <c r="F52" s="34">
        <v>37</v>
      </c>
      <c r="G52" s="33">
        <f>SUM(E52:F52)</f>
        <v>55</v>
      </c>
      <c r="H52" s="27">
        <f>G52+D52</f>
        <v>67</v>
      </c>
      <c r="I52"/>
      <c r="J52" s="45"/>
      <c r="K52" s="45"/>
      <c r="L52" s="45"/>
      <c r="M52" s="45"/>
      <c r="N52" s="45"/>
      <c r="O52" s="45"/>
      <c r="P52" s="45"/>
    </row>
    <row r="53" spans="1:16" s="7" customFormat="1" ht="12.75" customHeight="1">
      <c r="A53" s="47" t="s">
        <v>15</v>
      </c>
      <c r="B53" s="48">
        <v>1</v>
      </c>
      <c r="C53" s="48">
        <v>0</v>
      </c>
      <c r="D53" s="25">
        <f>SUM(B53:C53)</f>
        <v>1</v>
      </c>
      <c r="E53" s="48">
        <v>1</v>
      </c>
      <c r="F53" s="48">
        <v>1</v>
      </c>
      <c r="G53" s="33">
        <f>SUM(E53:F53)</f>
        <v>2</v>
      </c>
      <c r="H53" s="27">
        <f>G53+D53</f>
        <v>3</v>
      </c>
      <c r="I53"/>
      <c r="J53" s="45"/>
      <c r="K53" s="45"/>
      <c r="L53" s="45"/>
      <c r="M53" s="45"/>
      <c r="N53" s="45"/>
      <c r="O53" s="45"/>
      <c r="P53" s="45"/>
    </row>
    <row r="54" spans="1:16" s="7" customFormat="1" ht="12.75" customHeight="1">
      <c r="A54" s="47" t="s">
        <v>11</v>
      </c>
      <c r="B54" s="34">
        <v>53</v>
      </c>
      <c r="C54" s="34">
        <v>66</v>
      </c>
      <c r="D54" s="25">
        <f>SUM(B54:C54)</f>
        <v>119</v>
      </c>
      <c r="E54" s="34">
        <v>144</v>
      </c>
      <c r="F54" s="34">
        <v>162</v>
      </c>
      <c r="G54" s="33">
        <f>SUM(E54:F54)</f>
        <v>306</v>
      </c>
      <c r="H54" s="27">
        <f>G54+D54</f>
        <v>425</v>
      </c>
      <c r="I54"/>
      <c r="J54" s="45"/>
      <c r="K54" s="45"/>
      <c r="L54" s="45"/>
      <c r="M54" s="45"/>
      <c r="N54" s="45"/>
      <c r="O54" s="45"/>
      <c r="P54" s="45"/>
    </row>
    <row r="55" spans="1:8" s="7" customFormat="1" ht="12.75" customHeight="1">
      <c r="A55" s="31"/>
      <c r="B55" s="38"/>
      <c r="C55" s="38"/>
      <c r="D55" s="38"/>
      <c r="E55" s="38"/>
      <c r="F55" s="38"/>
      <c r="G55" s="38"/>
      <c r="H55" s="21"/>
    </row>
    <row r="56" spans="1:8" s="35" customFormat="1" ht="12.75" customHeight="1">
      <c r="A56" s="30" t="s">
        <v>14</v>
      </c>
      <c r="B56" s="36">
        <f>SUM(B57:B59)</f>
        <v>141</v>
      </c>
      <c r="C56" s="36">
        <f>SUM(C57:C59)</f>
        <v>111</v>
      </c>
      <c r="D56" s="36">
        <f>SUM(D57:D59)</f>
        <v>252</v>
      </c>
      <c r="E56" s="36">
        <f>SUM(E57:E59)</f>
        <v>386</v>
      </c>
      <c r="F56" s="36">
        <f>SUM(F57:F59)</f>
        <v>266</v>
      </c>
      <c r="G56" s="36">
        <f>SUM(G57:G59)</f>
        <v>652</v>
      </c>
      <c r="H56" s="36">
        <f>SUM(H57:H59)</f>
        <v>904</v>
      </c>
    </row>
    <row r="57" spans="1:16" s="7" customFormat="1" ht="12.75" customHeight="1">
      <c r="A57" s="47" t="s">
        <v>13</v>
      </c>
      <c r="B57" s="34">
        <v>67</v>
      </c>
      <c r="C57" s="34">
        <v>46</v>
      </c>
      <c r="D57" s="25">
        <f>SUM(B57:C57)</f>
        <v>113</v>
      </c>
      <c r="E57" s="46">
        <v>236</v>
      </c>
      <c r="F57" s="46">
        <v>152</v>
      </c>
      <c r="G57" s="33">
        <f>SUM(E57:F57)</f>
        <v>388</v>
      </c>
      <c r="H57" s="27">
        <f>G57+D57</f>
        <v>501</v>
      </c>
      <c r="I57"/>
      <c r="J57" s="45"/>
      <c r="K57" s="45"/>
      <c r="L57" s="45"/>
      <c r="M57" s="45"/>
      <c r="N57" s="45"/>
      <c r="O57" s="45"/>
      <c r="P57" s="45"/>
    </row>
    <row r="58" spans="1:16" s="7" customFormat="1" ht="12.75" customHeight="1">
      <c r="A58" s="43" t="s">
        <v>12</v>
      </c>
      <c r="B58" s="34">
        <v>37</v>
      </c>
      <c r="C58" s="34">
        <v>26</v>
      </c>
      <c r="D58" s="25">
        <f>SUM(B58:C58)</f>
        <v>63</v>
      </c>
      <c r="E58" s="46">
        <v>70</v>
      </c>
      <c r="F58" s="46">
        <v>48</v>
      </c>
      <c r="G58" s="33">
        <f>SUM(E58:F58)</f>
        <v>118</v>
      </c>
      <c r="H58" s="27">
        <f>G58+D58</f>
        <v>181</v>
      </c>
      <c r="I58"/>
      <c r="J58" s="45"/>
      <c r="K58" s="45"/>
      <c r="L58" s="45"/>
      <c r="M58" s="45"/>
      <c r="N58" s="45"/>
      <c r="O58" s="45"/>
      <c r="P58" s="45"/>
    </row>
    <row r="59" spans="1:16" s="7" customFormat="1" ht="12.75" customHeight="1">
      <c r="A59" s="43" t="s">
        <v>11</v>
      </c>
      <c r="B59" s="34">
        <v>37</v>
      </c>
      <c r="C59" s="34">
        <v>39</v>
      </c>
      <c r="D59" s="25">
        <f>SUM(B59:C59)</f>
        <v>76</v>
      </c>
      <c r="E59" s="46">
        <v>80</v>
      </c>
      <c r="F59" s="46">
        <v>66</v>
      </c>
      <c r="G59" s="33">
        <f>SUM(E59:F59)</f>
        <v>146</v>
      </c>
      <c r="H59" s="27">
        <f>G59+D59</f>
        <v>222</v>
      </c>
      <c r="I59"/>
      <c r="J59" s="45"/>
      <c r="K59" s="45"/>
      <c r="L59" s="45"/>
      <c r="M59" s="45"/>
      <c r="N59" s="45"/>
      <c r="O59" s="45"/>
      <c r="P59" s="45"/>
    </row>
    <row r="60" spans="1:8" s="7" customFormat="1" ht="12.75" customHeight="1">
      <c r="A60" s="31"/>
      <c r="B60" s="38"/>
      <c r="C60" s="38"/>
      <c r="D60" s="38"/>
      <c r="E60" s="38"/>
      <c r="F60" s="38"/>
      <c r="G60" s="38"/>
      <c r="H60" s="21"/>
    </row>
    <row r="61" spans="1:8" s="35" customFormat="1" ht="12.75" customHeight="1">
      <c r="A61" s="30" t="s">
        <v>10</v>
      </c>
      <c r="B61" s="44">
        <f>SUM(B62)</f>
        <v>327</v>
      </c>
      <c r="C61" s="44">
        <f>SUM(C62)</f>
        <v>635</v>
      </c>
      <c r="D61" s="44">
        <f>SUM(D62)</f>
        <v>962</v>
      </c>
      <c r="E61" s="44">
        <f>SUM(E62)</f>
        <v>273</v>
      </c>
      <c r="F61" s="44">
        <f>SUM(F62)</f>
        <v>604</v>
      </c>
      <c r="G61" s="44">
        <f>SUM(G62)</f>
        <v>877</v>
      </c>
      <c r="H61" s="44">
        <f>SUM(H62)</f>
        <v>1839</v>
      </c>
    </row>
    <row r="62" spans="1:8" s="7" customFormat="1" ht="12.75" customHeight="1">
      <c r="A62" s="43" t="s">
        <v>9</v>
      </c>
      <c r="B62" s="34">
        <v>327</v>
      </c>
      <c r="C62" s="34">
        <v>635</v>
      </c>
      <c r="D62" s="25">
        <f>SUM(B62:C62)</f>
        <v>962</v>
      </c>
      <c r="E62" s="34">
        <v>273</v>
      </c>
      <c r="F62" s="34">
        <v>604</v>
      </c>
      <c r="G62" s="33">
        <f>SUM(E62:F62)</f>
        <v>877</v>
      </c>
      <c r="H62" s="27">
        <f>G62+D62</f>
        <v>1839</v>
      </c>
    </row>
    <row r="63" spans="2:8" s="7" customFormat="1" ht="12.75" customHeight="1">
      <c r="B63" s="42"/>
      <c r="C63" s="42"/>
      <c r="D63" s="20"/>
      <c r="E63" s="38"/>
      <c r="F63" s="42"/>
      <c r="G63" s="41"/>
      <c r="H63" s="20"/>
    </row>
    <row r="64" spans="1:8" s="35" customFormat="1" ht="12.75" customHeight="1">
      <c r="A64" s="40" t="s">
        <v>4</v>
      </c>
      <c r="B64" s="18">
        <v>0</v>
      </c>
      <c r="C64" s="18">
        <v>0</v>
      </c>
      <c r="D64" s="18">
        <f>SUM(B64:C64)</f>
        <v>0</v>
      </c>
      <c r="E64" s="18">
        <f>SUM(E65:E66)</f>
        <v>32</v>
      </c>
      <c r="F64" s="18">
        <f>SUM(F65:F66)</f>
        <v>634</v>
      </c>
      <c r="G64" s="18">
        <f>SUM(G65:G66)</f>
        <v>666</v>
      </c>
      <c r="H64" s="18">
        <f>SUM(H65:H66)</f>
        <v>666</v>
      </c>
    </row>
    <row r="65" spans="1:8" s="35" customFormat="1" ht="12.75" customHeight="1">
      <c r="A65" s="39" t="s">
        <v>3</v>
      </c>
      <c r="B65" s="25">
        <v>0</v>
      </c>
      <c r="C65" s="25">
        <v>0</v>
      </c>
      <c r="D65" s="25">
        <f>SUM(B65:C65)</f>
        <v>0</v>
      </c>
      <c r="E65" s="34">
        <v>32</v>
      </c>
      <c r="F65" s="34">
        <v>632</v>
      </c>
      <c r="G65" s="33">
        <f>SUM(E65:F65)</f>
        <v>664</v>
      </c>
      <c r="H65" s="25">
        <f>SUM(D65,G65)</f>
        <v>664</v>
      </c>
    </row>
    <row r="66" spans="1:8" s="7" customFormat="1" ht="12.75" customHeight="1">
      <c r="A66" s="39" t="s">
        <v>8</v>
      </c>
      <c r="B66" s="25">
        <v>0</v>
      </c>
      <c r="C66" s="25">
        <v>0</v>
      </c>
      <c r="D66" s="25">
        <f>SUM(B66:C66)</f>
        <v>0</v>
      </c>
      <c r="E66" s="34">
        <v>0</v>
      </c>
      <c r="F66" s="34">
        <v>2</v>
      </c>
      <c r="G66" s="33">
        <f>SUM(E66:F66)</f>
        <v>2</v>
      </c>
      <c r="H66" s="25">
        <f>SUM(D66,G66)</f>
        <v>2</v>
      </c>
    </row>
    <row r="67" spans="2:8" s="7" customFormat="1" ht="12.75" customHeight="1">
      <c r="B67" s="38"/>
      <c r="C67" s="38"/>
      <c r="D67" s="21"/>
      <c r="E67" s="38"/>
      <c r="F67" s="38"/>
      <c r="G67" s="37"/>
      <c r="H67" s="21"/>
    </row>
    <row r="68" spans="1:8" s="35" customFormat="1" ht="12.75" customHeight="1">
      <c r="A68" s="30" t="s">
        <v>7</v>
      </c>
      <c r="B68" s="36">
        <f>SUM(B69)</f>
        <v>59</v>
      </c>
      <c r="C68" s="36">
        <f>SUM(C69)</f>
        <v>220</v>
      </c>
      <c r="D68" s="36">
        <f>SUM(D69)</f>
        <v>279</v>
      </c>
      <c r="E68" s="36">
        <f>SUM(E69)</f>
        <v>49</v>
      </c>
      <c r="F68" s="36">
        <f>SUM(F69)</f>
        <v>297</v>
      </c>
      <c r="G68" s="36">
        <f>SUM(G69)</f>
        <v>346</v>
      </c>
      <c r="H68" s="36">
        <f>SUM(H69)</f>
        <v>625</v>
      </c>
    </row>
    <row r="69" spans="1:8" s="7" customFormat="1" ht="12.75" customHeight="1">
      <c r="A69" s="28" t="s">
        <v>6</v>
      </c>
      <c r="B69" s="34">
        <v>59</v>
      </c>
      <c r="C69" s="34">
        <v>220</v>
      </c>
      <c r="D69" s="25">
        <f>SUM(B69:C69)</f>
        <v>279</v>
      </c>
      <c r="E69" s="34">
        <v>49</v>
      </c>
      <c r="F69" s="34">
        <v>297</v>
      </c>
      <c r="G69" s="33">
        <f>SUM(E69:F69)</f>
        <v>346</v>
      </c>
      <c r="H69" s="25">
        <f>SUM(D69,G69)</f>
        <v>625</v>
      </c>
    </row>
    <row r="70" spans="2:8" s="7" customFormat="1" ht="12.75" customHeight="1">
      <c r="B70" s="20"/>
      <c r="C70" s="20"/>
      <c r="D70" s="20"/>
      <c r="E70" s="21"/>
      <c r="F70" s="20"/>
      <c r="G70" s="20"/>
      <c r="H70" s="20"/>
    </row>
    <row r="71" spans="1:8" s="31" customFormat="1" ht="12.75" customHeight="1">
      <c r="A71" s="32" t="s">
        <v>5</v>
      </c>
      <c r="B71" s="18">
        <f>SUM(B72)</f>
        <v>0</v>
      </c>
      <c r="C71" s="18">
        <f>SUM(C72)</f>
        <v>0</v>
      </c>
      <c r="D71" s="18">
        <f>SUM(D72)</f>
        <v>0</v>
      </c>
      <c r="E71" s="18">
        <f>SUM(E72)</f>
        <v>16</v>
      </c>
      <c r="F71" s="18">
        <f>SUM(F72)</f>
        <v>81</v>
      </c>
      <c r="G71" s="18">
        <f>SUM(G72)</f>
        <v>97</v>
      </c>
      <c r="H71" s="18">
        <f>SUM(H72)</f>
        <v>97</v>
      </c>
    </row>
    <row r="72" spans="1:8" s="24" customFormat="1" ht="12.75" customHeight="1">
      <c r="A72" s="30" t="s">
        <v>4</v>
      </c>
      <c r="B72" s="29">
        <f>SUM(B73)</f>
        <v>0</v>
      </c>
      <c r="C72" s="29">
        <f>SUM(C73)</f>
        <v>0</v>
      </c>
      <c r="D72" s="29">
        <f>SUM(D73)</f>
        <v>0</v>
      </c>
      <c r="E72" s="29">
        <f>SUM(E73)</f>
        <v>16</v>
      </c>
      <c r="F72" s="29">
        <f>SUM(F73)</f>
        <v>81</v>
      </c>
      <c r="G72" s="29">
        <f>SUM(G73)</f>
        <v>97</v>
      </c>
      <c r="H72" s="29">
        <f>SUM(H73)</f>
        <v>97</v>
      </c>
    </row>
    <row r="73" spans="1:8" s="24" customFormat="1" ht="12.75" customHeight="1">
      <c r="A73" s="28" t="s">
        <v>3</v>
      </c>
      <c r="B73" s="27">
        <v>0</v>
      </c>
      <c r="C73" s="27">
        <v>0</v>
      </c>
      <c r="D73" s="25">
        <f>SUM(B73:C73)</f>
        <v>0</v>
      </c>
      <c r="E73" s="25">
        <v>16</v>
      </c>
      <c r="F73" s="27">
        <v>81</v>
      </c>
      <c r="G73" s="26">
        <f>SUM(E73:F73)</f>
        <v>97</v>
      </c>
      <c r="H73" s="25">
        <f>SUM(D73,G73)</f>
        <v>97</v>
      </c>
    </row>
    <row r="74" spans="1:8" s="4" customFormat="1" ht="12.75" customHeight="1">
      <c r="A74" s="23"/>
      <c r="B74" s="22"/>
      <c r="C74" s="22"/>
      <c r="D74" s="22"/>
      <c r="E74" s="22"/>
      <c r="F74" s="22"/>
      <c r="G74" s="22"/>
      <c r="H74" s="22"/>
    </row>
    <row r="75" spans="1:8" ht="9" customHeight="1">
      <c r="A75" s="7"/>
      <c r="B75" s="20"/>
      <c r="C75" s="20"/>
      <c r="D75" s="20"/>
      <c r="E75" s="21"/>
      <c r="F75" s="20"/>
      <c r="G75" s="20"/>
      <c r="H75" s="20"/>
    </row>
    <row r="76" spans="1:8" ht="12.75" customHeight="1">
      <c r="A76" s="19" t="s">
        <v>2</v>
      </c>
      <c r="B76" s="18">
        <f>SUM(B10,B17,B71)</f>
        <v>4105</v>
      </c>
      <c r="C76" s="18">
        <f>SUM(C10,C17,C71)</f>
        <v>4032</v>
      </c>
      <c r="D76" s="18">
        <f>SUM(D10,D17,D71)</f>
        <v>8137</v>
      </c>
      <c r="E76" s="18">
        <f>SUM(E10,E17,E71)</f>
        <v>6748</v>
      </c>
      <c r="F76" s="18">
        <f>SUM(F10,F17,F71)</f>
        <v>6807</v>
      </c>
      <c r="G76" s="18">
        <f>SUM(G10,G17,G71)</f>
        <v>13555</v>
      </c>
      <c r="H76" s="18">
        <f>SUM(H10,H17,H71)</f>
        <v>21692</v>
      </c>
    </row>
    <row r="77" spans="1:8" ht="9" customHeight="1">
      <c r="A77" s="17"/>
      <c r="B77" s="15"/>
      <c r="C77" s="15"/>
      <c r="D77" s="15"/>
      <c r="E77" s="16"/>
      <c r="F77" s="15"/>
      <c r="G77" s="15"/>
      <c r="H77" s="15"/>
    </row>
    <row r="78" spans="1:8" ht="12.75" customHeight="1">
      <c r="A78" s="7"/>
      <c r="B78" s="5"/>
      <c r="C78" s="5"/>
      <c r="D78" s="5"/>
      <c r="E78" s="6"/>
      <c r="F78" s="5"/>
      <c r="G78" s="5"/>
      <c r="H78" s="5"/>
    </row>
    <row r="79" spans="1:8" ht="24.75" customHeight="1">
      <c r="A79" s="14" t="s">
        <v>1</v>
      </c>
      <c r="B79" s="14"/>
      <c r="C79" s="14"/>
      <c r="D79" s="14"/>
      <c r="E79" s="14"/>
      <c r="F79" s="14"/>
      <c r="G79" s="14"/>
      <c r="H79" s="14"/>
    </row>
    <row r="80" spans="1:7" ht="12" customHeight="1">
      <c r="A80" s="13"/>
      <c r="B80" s="11"/>
      <c r="C80" s="11"/>
      <c r="D80" s="11"/>
      <c r="E80" s="12"/>
      <c r="F80" s="11"/>
      <c r="G80" s="11"/>
    </row>
    <row r="81" spans="1:8" ht="12" customHeight="1">
      <c r="A81" s="10" t="s">
        <v>0</v>
      </c>
      <c r="B81" s="8"/>
      <c r="C81" s="8"/>
      <c r="D81" s="8"/>
      <c r="E81" s="9"/>
      <c r="F81" s="8"/>
      <c r="G81" s="8"/>
      <c r="H81" s="5"/>
    </row>
    <row r="82" spans="1:8" ht="12" customHeight="1">
      <c r="A82" s="7"/>
      <c r="B82" s="5"/>
      <c r="C82" s="5"/>
      <c r="D82" s="5"/>
      <c r="E82" s="6"/>
      <c r="F82" s="5"/>
      <c r="G82" s="5"/>
      <c r="H82" s="5"/>
    </row>
    <row r="231" spans="2:8" ht="9" customHeight="1">
      <c r="B231" s="1"/>
      <c r="C231" s="1"/>
      <c r="D231" s="1"/>
      <c r="E231" s="4"/>
      <c r="F231" s="1"/>
      <c r="G231" s="1"/>
      <c r="H231" s="1"/>
    </row>
    <row r="232" spans="2:8" ht="13.5" customHeight="1">
      <c r="B232" s="1"/>
      <c r="C232" s="1"/>
      <c r="D232" s="1"/>
      <c r="E232" s="4"/>
      <c r="F232" s="1"/>
      <c r="G232" s="1"/>
      <c r="H232" s="1"/>
    </row>
    <row r="233" spans="2:8" ht="8.25" customHeight="1">
      <c r="B233" s="1"/>
      <c r="C233" s="1"/>
      <c r="D233" s="1"/>
      <c r="E233" s="4"/>
      <c r="F233" s="1"/>
      <c r="G233" s="1"/>
      <c r="H233" s="1"/>
    </row>
  </sheetData>
  <sheetProtection/>
  <mergeCells count="6">
    <mergeCell ref="A1:H1"/>
    <mergeCell ref="A2:H2"/>
    <mergeCell ref="A3:H3"/>
    <mergeCell ref="B6:D6"/>
    <mergeCell ref="E6:G6"/>
    <mergeCell ref="A79:H79"/>
  </mergeCells>
  <printOptions horizontalCentered="1"/>
  <pageMargins left="0.59" right="0.59" top="0.59" bottom="0.59" header="0.39000000000000007" footer="0.39000000000000007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2012-05-10T21:19:37Z</dcterms:created>
  <dcterms:modified xsi:type="dcterms:W3CDTF">2012-05-10T21:20:10Z</dcterms:modified>
  <cp:category/>
  <cp:version/>
  <cp:contentType/>
  <cp:contentStatus/>
</cp:coreProperties>
</file>