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diplomas" sheetId="1" r:id="rId1"/>
  </sheets>
  <externalReferences>
    <externalReference r:id="rId4"/>
  </externalReferences>
  <definedNames>
    <definedName name="DATABASE" localSheetId="0">'diplomas'!$A$15:$D$112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<sst xmlns="http://schemas.openxmlformats.org/spreadsheetml/2006/main" count="97" uniqueCount="96">
  <si>
    <t>Hombres</t>
  </si>
  <si>
    <t>Mujeres</t>
  </si>
  <si>
    <t>Total</t>
  </si>
  <si>
    <t>T O T A L</t>
  </si>
  <si>
    <t>FUENTE: Dirección General de Administración Escolar, UNAM.</t>
  </si>
  <si>
    <t>Facultad de Contaduría y Administración</t>
  </si>
  <si>
    <t>Facultad de Derecho</t>
  </si>
  <si>
    <t>Facultad de Medicina</t>
  </si>
  <si>
    <t>Facultad de Odontología</t>
  </si>
  <si>
    <t>Facultad de Estudios Superiores Zaragoza</t>
  </si>
  <si>
    <t>Fiscal</t>
  </si>
  <si>
    <t>Facultad de Estudios Superiores Iztacala</t>
  </si>
  <si>
    <t>Derecho Empresarial</t>
  </si>
  <si>
    <t>Escuela Nacional de Enfermería y Obstetricia</t>
  </si>
  <si>
    <t>Escuela Nacional de Trabajo Social</t>
  </si>
  <si>
    <t>Facultad de Arquitectura</t>
  </si>
  <si>
    <t>Valuación Inmobiliaria</t>
  </si>
  <si>
    <t>Alta Dirección</t>
  </si>
  <si>
    <t>Mercadotecnia</t>
  </si>
  <si>
    <t>Derecho Penal</t>
  </si>
  <si>
    <t>Derecho Civil</t>
  </si>
  <si>
    <t>Ortodoncia</t>
  </si>
  <si>
    <t>Facultad de Estudios Superiores Acatlán</t>
  </si>
  <si>
    <t>Derecho Familiar</t>
  </si>
  <si>
    <t>Facultad de Química</t>
  </si>
  <si>
    <t>Bioquímica Clínica</t>
  </si>
  <si>
    <t>Costos de la Construcción</t>
  </si>
  <si>
    <t>Facultad de Ciencias</t>
  </si>
  <si>
    <t>Dirección de Recursos Humanos</t>
  </si>
  <si>
    <t>Derecho de la Propiedad Intelectual</t>
  </si>
  <si>
    <t>Trabajo Social en Modelos de Intervención con Jóvenes</t>
  </si>
  <si>
    <t>Trabajo Social en Modelos de Intervención con Mujeres</t>
  </si>
  <si>
    <t>Facultad de Ingeniería</t>
  </si>
  <si>
    <t>Derecho Administrativo</t>
  </si>
  <si>
    <t>Derecho Electoral</t>
  </si>
  <si>
    <t>UNAM. DIPLOMAS DE ESPECIALIZACIÓN</t>
  </si>
  <si>
    <t>Instituto de Investigaciones en Matemáticas Aplicadas y en Sistemas</t>
  </si>
  <si>
    <t>Derecho Fiscal</t>
  </si>
  <si>
    <t>Microscopía Electrónica Aplicada a las Ciencias Biológicas</t>
  </si>
  <si>
    <t>Derecho Financiero</t>
  </si>
  <si>
    <t>Facultad de Economía</t>
  </si>
  <si>
    <t>Economía Monetaria y Financiera</t>
  </si>
  <si>
    <t>Historia del Pensamiento Económico</t>
  </si>
  <si>
    <t>Microfinanzas</t>
  </si>
  <si>
    <t>Plan Único de Especializaciones Médicas</t>
  </si>
  <si>
    <t>Derecho Notarial y Registral</t>
  </si>
  <si>
    <t>Entidad académica / Programa o plan de estudios</t>
  </si>
  <si>
    <t>Derechos Humanos</t>
  </si>
  <si>
    <t>Derecho Laboral</t>
  </si>
  <si>
    <t>Historia Económica</t>
  </si>
  <si>
    <t>Teoría Económica</t>
  </si>
  <si>
    <t>Plan Único de Especialización en Enfermería</t>
  </si>
  <si>
    <t>Sistemas de Calidad</t>
  </si>
  <si>
    <t>Trabajo Social en Modelos de Intervención con Adultos Mayores</t>
  </si>
  <si>
    <t>Endoperiodontología</t>
  </si>
  <si>
    <t>Medicina Veterinaria y Zootecnia (Diagnóstico Veterinario)</t>
  </si>
  <si>
    <t>Medicina Veterinaria y Zootecnia (Medicina y Cirugía Veterinaria)</t>
  </si>
  <si>
    <r>
      <t>Medicina Veterinaria y Zootecnia (Producción Animal)</t>
    </r>
    <r>
      <rPr>
        <vertAlign val="superscript"/>
        <sz val="10"/>
        <rFont val="Arial"/>
        <family val="2"/>
      </rPr>
      <t>a</t>
    </r>
  </si>
  <si>
    <t>Facultad de Medicina Veterinaria y Zootecnia</t>
  </si>
  <si>
    <t>Plan Único de Especializaciones Odontológicas</t>
  </si>
  <si>
    <t>Vivienda</t>
  </si>
  <si>
    <t>Derecho del Sistema de Responsabilidad de Servidores Públicos</t>
  </si>
  <si>
    <t>Derecho Internacional Privado</t>
  </si>
  <si>
    <t>Control de Calidad</t>
  </si>
  <si>
    <t>Geotecnia</t>
  </si>
  <si>
    <t>Estomatología del Niño y del Adolescente</t>
  </si>
  <si>
    <t>Derecho de la Administración y Procuración de Justicia</t>
  </si>
  <si>
    <t>Derecho del Comercio Exterior</t>
  </si>
  <si>
    <t>Econometría Aplicada</t>
  </si>
  <si>
    <t>Economía Ambiental y Ecológica</t>
  </si>
  <si>
    <t>Derecho de la Información</t>
  </si>
  <si>
    <t>Estratigrafía</t>
  </si>
  <si>
    <t>Recuperación Secundaria en Yacimientos Petrolíferos</t>
  </si>
  <si>
    <t>Salud en el Trabajo y su Impacto Ambiental</t>
  </si>
  <si>
    <t>Estadística Aplicada</t>
  </si>
  <si>
    <t>Psiquiatría</t>
  </si>
  <si>
    <t>Finanzas</t>
  </si>
  <si>
    <t>Derecho Internacional Público</t>
  </si>
  <si>
    <t>Derecho Ambiental</t>
  </si>
  <si>
    <t>Derecho de Menores</t>
  </si>
  <si>
    <t>Género y Derecho</t>
  </si>
  <si>
    <t>Estomatología en Atención Primaria</t>
  </si>
  <si>
    <t xml:space="preserve">Facultad de Filosofía y Letras                                        </t>
  </si>
  <si>
    <t>Historia del Arte</t>
  </si>
  <si>
    <t>Ingeniería Civil (Construcción)</t>
  </si>
  <si>
    <t>Ingeniería Civil (Sanitaria)</t>
  </si>
  <si>
    <t>Ingeniería Civil (Estructuras)</t>
  </si>
  <si>
    <t>Ingeniería Civil (Geotecnia)</t>
  </si>
  <si>
    <t>Ingeniería Civil (Hidráulica)</t>
  </si>
  <si>
    <t>Ingeniería Civil (Vías Terrestres)</t>
  </si>
  <si>
    <t xml:space="preserve">Facultad de Psicología                                                </t>
  </si>
  <si>
    <t>Psicoterapia Clínica y Psicoterapia de Grupo</t>
  </si>
  <si>
    <t>Derecho Constitucional</t>
  </si>
  <si>
    <t>En el Género de la Economía</t>
  </si>
  <si>
    <t>|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</si>
  <si>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incluye al Sistema Universidad Abierta.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</si>
</sst>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&quot;N$&quot;* #,##0_);_(&quot;N$&quot;* \(#,##0\);_(&quot;N$&quot;* &quot;-&quot;_);_(@_)"/>
    <numFmt numFmtId="171" formatCode="_(* #,##0_);_(* \(#,##0\);_(* &quot;-&quot;_);_(@_)"/>
    <numFmt numFmtId="172" formatCode="_(&quot;N$&quot;* #,##0.00_);_(&quot;N$&quot;* \(#,##0.00\);_(&quot;N$&quot;* &quot;-&quot;??_);_(@_)"/>
    <numFmt numFmtId="173" formatCode="_(* #,##0.00_);_(* \(#,##0.00\);_(* &quot;-&quot;??_);_(@_)"/>
    <numFmt numFmtId="174" formatCode="0.0%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left" indent="1"/>
    </xf>
    <xf numFmtId="0" fontId="7" fillId="0" borderId="0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left" indent="1"/>
    </xf>
    <xf numFmtId="0" fontId="0" fillId="0" borderId="0" xfId="0" applyNumberFormat="1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left" inden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NumberFormat="1" applyFont="1" applyAlignment="1">
      <alignment horizontal="left" indent="1"/>
    </xf>
    <xf numFmtId="0" fontId="9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51" applyFont="1" applyFill="1" applyBorder="1" applyAlignment="1">
      <alignment horizontal="left"/>
      <protection/>
    </xf>
    <xf numFmtId="0" fontId="0" fillId="0" borderId="0" xfId="51" applyFont="1" applyBorder="1" applyAlignment="1">
      <alignment horizontal="left"/>
      <protection/>
    </xf>
    <xf numFmtId="0" fontId="0" fillId="0" borderId="0" xfId="0" applyNumberFormat="1" applyFont="1" applyAlignment="1" quotePrefix="1">
      <alignment horizontal="left" indent="1"/>
    </xf>
    <xf numFmtId="1" fontId="0" fillId="0" borderId="0" xfId="0" applyNumberFormat="1" applyFont="1" applyFill="1" applyAlignment="1">
      <alignment horizontal="right" indent="1"/>
    </xf>
    <xf numFmtId="1" fontId="1" fillId="0" borderId="0" xfId="0" applyNumberFormat="1" applyFont="1" applyFill="1" applyAlignment="1">
      <alignment horizontal="right" indent="1"/>
    </xf>
    <xf numFmtId="0" fontId="7" fillId="0" borderId="0" xfId="0" applyNumberFormat="1" applyFont="1" applyFill="1" applyBorder="1" applyAlignment="1" applyProtection="1">
      <alignment horizontal="right" vertical="top" wrapText="1" indent="1"/>
      <protection locked="0"/>
    </xf>
    <xf numFmtId="3" fontId="1" fillId="0" borderId="0" xfId="0" applyNumberFormat="1" applyFont="1" applyFill="1" applyAlignment="1">
      <alignment horizontal="right" indent="1"/>
    </xf>
    <xf numFmtId="1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 indent="1"/>
    </xf>
    <xf numFmtId="0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 horizontal="right" indent="1"/>
    </xf>
    <xf numFmtId="0" fontId="0" fillId="0" borderId="0" xfId="0" applyNumberFormat="1" applyFont="1" applyFill="1" applyAlignment="1">
      <alignment horizontal="right" indent="1"/>
    </xf>
    <xf numFmtId="0" fontId="0" fillId="0" borderId="0" xfId="0" applyNumberFormat="1" applyFont="1" applyFill="1" applyBorder="1" applyAlignment="1">
      <alignment horizontal="right" indent="1"/>
    </xf>
    <xf numFmtId="0" fontId="1" fillId="0" borderId="0" xfId="0" applyNumberFormat="1" applyFont="1" applyFill="1" applyAlignment="1">
      <alignment horizontal="right" indent="1"/>
    </xf>
    <xf numFmtId="0" fontId="0" fillId="0" borderId="0" xfId="0" applyNumberFormat="1" applyAlignment="1" quotePrefix="1">
      <alignment horizontal="right" indent="1"/>
    </xf>
    <xf numFmtId="0" fontId="0" fillId="0" borderId="0" xfId="0" applyAlignment="1">
      <alignment horizontal="right" indent="1"/>
    </xf>
    <xf numFmtId="0" fontId="0" fillId="0" borderId="0" xfId="0" applyNumberFormat="1" applyFont="1" applyFill="1" applyAlignment="1">
      <alignment horizontal="right" indent="1"/>
    </xf>
    <xf numFmtId="0" fontId="0" fillId="0" borderId="0" xfId="0" applyNumberFormat="1" applyFont="1" applyFill="1" applyAlignment="1">
      <alignment horizontal="right" indent="1"/>
    </xf>
    <xf numFmtId="0" fontId="0" fillId="0" borderId="0" xfId="0" applyNumberFormat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NumberFormat="1" applyFont="1" applyAlignment="1" quotePrefix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NumberFormat="1" applyFont="1" applyAlignment="1" quotePrefix="1">
      <alignment horizontal="right" indent="1"/>
    </xf>
    <xf numFmtId="0" fontId="0" fillId="0" borderId="0" xfId="0" applyNumberFormat="1" applyFont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0" fontId="9" fillId="0" borderId="0" xfId="0" applyNumberFormat="1" applyFont="1" applyFill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 indent="1"/>
    </xf>
    <xf numFmtId="0" fontId="1" fillId="0" borderId="0" xfId="0" applyNumberFormat="1" applyFont="1" applyAlignment="1">
      <alignment horizontal="right" indent="1"/>
    </xf>
    <xf numFmtId="0" fontId="0" fillId="0" borderId="11" xfId="0" applyNumberFormat="1" applyFont="1" applyBorder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3" fontId="0" fillId="0" borderId="11" xfId="0" applyNumberFormat="1" applyFont="1" applyBorder="1" applyAlignment="1">
      <alignment horizontal="right" indent="1"/>
    </xf>
    <xf numFmtId="3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gramas de posgrado05_agend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1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C78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70.28125" style="8" customWidth="1"/>
    <col min="2" max="4" width="9.00390625" style="8" customWidth="1"/>
    <col min="5" max="5" width="22.7109375" style="9" customWidth="1"/>
    <col min="6" max="16384" width="11.421875" style="9" customWidth="1"/>
  </cols>
  <sheetData>
    <row r="1" spans="1:4" s="3" customFormat="1" ht="13.5" customHeight="1">
      <c r="A1" s="76" t="s">
        <v>35</v>
      </c>
      <c r="B1" s="76"/>
      <c r="C1" s="76"/>
      <c r="D1" s="76"/>
    </row>
    <row r="2" spans="1:4" s="3" customFormat="1" ht="13.5" customHeight="1">
      <c r="A2" s="4">
        <v>2011</v>
      </c>
      <c r="B2" s="2"/>
      <c r="C2" s="2"/>
      <c r="D2" s="2"/>
    </row>
    <row r="3" s="3" customFormat="1" ht="13.5" customHeight="1"/>
    <row r="4" spans="1:4" s="3" customFormat="1" ht="9" customHeight="1">
      <c r="A4" s="5"/>
      <c r="B4" s="5"/>
      <c r="C4" s="5"/>
      <c r="D4" s="5"/>
    </row>
    <row r="5" spans="1:4" s="11" customFormat="1" ht="12" customHeight="1">
      <c r="A5" s="30" t="s">
        <v>46</v>
      </c>
      <c r="B5" s="30" t="s">
        <v>0</v>
      </c>
      <c r="C5" s="30" t="s">
        <v>1</v>
      </c>
      <c r="D5" s="30" t="s">
        <v>2</v>
      </c>
    </row>
    <row r="6" spans="1:4" s="3" customFormat="1" ht="9" customHeight="1">
      <c r="A6" s="6"/>
      <c r="B6" s="13"/>
      <c r="C6" s="13"/>
      <c r="D6" s="13"/>
    </row>
    <row r="7" spans="1:4" s="3" customFormat="1" ht="13.5" customHeight="1">
      <c r="A7" s="7"/>
      <c r="B7" s="12"/>
      <c r="C7" s="12"/>
      <c r="D7" s="12"/>
    </row>
    <row r="8" spans="1:4" s="3" customFormat="1" ht="13.5" customHeight="1">
      <c r="A8" s="16" t="s">
        <v>15</v>
      </c>
      <c r="B8" s="53">
        <f>SUM(B9:B10)</f>
        <v>10</v>
      </c>
      <c r="C8" s="53">
        <f>SUM(C9:C10)</f>
        <v>4</v>
      </c>
      <c r="D8" s="53">
        <f>SUM(D9:D10)</f>
        <v>14</v>
      </c>
    </row>
    <row r="9" spans="1:6" ht="13.5" customHeight="1">
      <c r="A9" s="18" t="s">
        <v>16</v>
      </c>
      <c r="B9" s="54">
        <v>7</v>
      </c>
      <c r="C9" s="54">
        <v>3</v>
      </c>
      <c r="D9" s="55">
        <f>SUM(B9:C9)</f>
        <v>10</v>
      </c>
      <c r="E9" s="25"/>
      <c r="F9" s="25"/>
    </row>
    <row r="10" spans="1:6" ht="13.5" customHeight="1">
      <c r="A10" s="18" t="s">
        <v>60</v>
      </c>
      <c r="B10" s="54">
        <v>3</v>
      </c>
      <c r="C10" s="54">
        <v>1</v>
      </c>
      <c r="D10" s="55">
        <f>SUM(B10:C10)</f>
        <v>4</v>
      </c>
      <c r="E10" s="25"/>
      <c r="F10" s="25"/>
    </row>
    <row r="11" spans="1:4" s="3" customFormat="1" ht="13.5" customHeight="1">
      <c r="A11" s="7"/>
      <c r="B11" s="55"/>
      <c r="C11" s="55"/>
      <c r="D11" s="55"/>
    </row>
    <row r="12" spans="1:4" s="3" customFormat="1" ht="13.5" customHeight="1">
      <c r="A12" s="16" t="s">
        <v>27</v>
      </c>
      <c r="B12" s="53">
        <f>SUM(B13)</f>
        <v>1</v>
      </c>
      <c r="C12" s="53">
        <f>SUM(C13)</f>
        <v>5</v>
      </c>
      <c r="D12" s="53">
        <f>SUM(D13)</f>
        <v>6</v>
      </c>
    </row>
    <row r="13" spans="1:6" s="3" customFormat="1" ht="13.5" customHeight="1">
      <c r="A13" s="19" t="s">
        <v>38</v>
      </c>
      <c r="B13" s="57">
        <v>1</v>
      </c>
      <c r="C13" s="57">
        <v>5</v>
      </c>
      <c r="D13" s="55">
        <f>SUM(B13:C13)</f>
        <v>6</v>
      </c>
      <c r="E13" s="25"/>
      <c r="F13" s="25"/>
    </row>
    <row r="14" spans="1:4" s="3" customFormat="1" ht="13.5" customHeight="1">
      <c r="A14" s="7"/>
      <c r="B14" s="55"/>
      <c r="C14" s="55"/>
      <c r="D14" s="55"/>
    </row>
    <row r="15" spans="1:4" ht="13.5" customHeight="1">
      <c r="A15" s="17" t="s">
        <v>5</v>
      </c>
      <c r="B15" s="56">
        <f>SUM(B16:B20)</f>
        <v>32</v>
      </c>
      <c r="C15" s="56">
        <f>SUM(C16:C20)</f>
        <v>60</v>
      </c>
      <c r="D15" s="56">
        <f>SUM(D16:D20)</f>
        <v>92</v>
      </c>
    </row>
    <row r="16" spans="1:6" ht="13.5" customHeight="1">
      <c r="A16" s="27" t="s">
        <v>17</v>
      </c>
      <c r="B16" s="57">
        <v>3</v>
      </c>
      <c r="C16" s="58">
        <v>9</v>
      </c>
      <c r="D16" s="55">
        <f>SUM(B16:C16)</f>
        <v>12</v>
      </c>
      <c r="E16" s="25"/>
      <c r="F16"/>
    </row>
    <row r="17" spans="1:6" ht="13.5" customHeight="1">
      <c r="A17" s="43" t="s">
        <v>28</v>
      </c>
      <c r="B17" s="57">
        <v>3</v>
      </c>
      <c r="C17" s="57">
        <v>10</v>
      </c>
      <c r="D17" s="55">
        <f>SUM(B17:C17)</f>
        <v>13</v>
      </c>
      <c r="E17" s="25"/>
      <c r="F17" s="25"/>
    </row>
    <row r="18" spans="1:6" ht="13.5" customHeight="1">
      <c r="A18" s="43" t="s">
        <v>76</v>
      </c>
      <c r="B18" s="57">
        <v>1</v>
      </c>
      <c r="C18" s="57">
        <v>0</v>
      </c>
      <c r="D18" s="55">
        <f>SUM(B18:C18)</f>
        <v>1</v>
      </c>
      <c r="E18" s="25"/>
      <c r="F18" s="25"/>
    </row>
    <row r="19" spans="1:6" ht="13.5" customHeight="1">
      <c r="A19" s="27" t="s">
        <v>10</v>
      </c>
      <c r="B19" s="57">
        <v>23</v>
      </c>
      <c r="C19" s="57">
        <v>30</v>
      </c>
      <c r="D19" s="55">
        <f>SUM(B19:C19)</f>
        <v>53</v>
      </c>
      <c r="E19" s="25"/>
      <c r="F19" s="25"/>
    </row>
    <row r="20" spans="1:6" ht="13.5" customHeight="1">
      <c r="A20" s="24" t="s">
        <v>18</v>
      </c>
      <c r="B20" s="58">
        <v>2</v>
      </c>
      <c r="C20" s="58">
        <v>11</v>
      </c>
      <c r="D20" s="55">
        <f>SUM(B20:C20)</f>
        <v>13</v>
      </c>
      <c r="E20" s="25"/>
      <c r="F20" s="26"/>
    </row>
    <row r="21" spans="1:4" ht="13.5" customHeight="1">
      <c r="A21" s="9"/>
      <c r="B21" s="54"/>
      <c r="C21" s="54"/>
      <c r="D21" s="54"/>
    </row>
    <row r="22" spans="1:4" ht="13.5" customHeight="1">
      <c r="A22" s="15" t="s">
        <v>6</v>
      </c>
      <c r="B22" s="56">
        <f>SUM(B23:B44)</f>
        <v>158</v>
      </c>
      <c r="C22" s="56">
        <f>SUM(C23:C44)</f>
        <v>210</v>
      </c>
      <c r="D22" s="56">
        <f>SUM(D23:D44)</f>
        <v>368</v>
      </c>
    </row>
    <row r="23" spans="1:7" ht="13.5" customHeight="1">
      <c r="A23" s="18" t="s">
        <v>33</v>
      </c>
      <c r="B23" s="54">
        <v>8</v>
      </c>
      <c r="C23" s="54">
        <v>16</v>
      </c>
      <c r="D23" s="55">
        <f aca="true" t="shared" si="0" ref="D23:D44">SUM(B23:C23)</f>
        <v>24</v>
      </c>
      <c r="E23" s="37"/>
      <c r="F23" s="25"/>
      <c r="G23" s="25"/>
    </row>
    <row r="24" spans="1:7" ht="13.5" customHeight="1">
      <c r="A24" s="48" t="s">
        <v>78</v>
      </c>
      <c r="B24" s="59">
        <v>1</v>
      </c>
      <c r="C24" s="59">
        <v>1</v>
      </c>
      <c r="D24" s="55">
        <f t="shared" si="0"/>
        <v>2</v>
      </c>
      <c r="E24" s="37"/>
      <c r="F24" s="25"/>
      <c r="G24" s="25"/>
    </row>
    <row r="25" spans="1:7" ht="13.5" customHeight="1">
      <c r="A25" s="24" t="s">
        <v>20</v>
      </c>
      <c r="B25" s="58">
        <v>10</v>
      </c>
      <c r="C25" s="58">
        <v>20</v>
      </c>
      <c r="D25" s="55">
        <f t="shared" si="0"/>
        <v>30</v>
      </c>
      <c r="E25"/>
      <c r="F25"/>
      <c r="G25" s="21"/>
    </row>
    <row r="26" spans="1:7" ht="13.5" customHeight="1">
      <c r="A26" s="51" t="s">
        <v>92</v>
      </c>
      <c r="B26" s="60">
        <v>27</v>
      </c>
      <c r="C26" s="60">
        <v>23</v>
      </c>
      <c r="D26" s="55">
        <f t="shared" si="0"/>
        <v>50</v>
      </c>
      <c r="E26" s="38"/>
      <c r="F26"/>
      <c r="G26" s="21"/>
    </row>
    <row r="27" spans="1:7" ht="13.5" customHeight="1">
      <c r="A27" s="22" t="s">
        <v>66</v>
      </c>
      <c r="B27" s="60">
        <v>9</v>
      </c>
      <c r="C27" s="60">
        <v>6</v>
      </c>
      <c r="D27" s="55">
        <f t="shared" si="0"/>
        <v>15</v>
      </c>
      <c r="E27" s="37"/>
      <c r="F27" s="25"/>
      <c r="G27" s="25"/>
    </row>
    <row r="28" spans="1:7" ht="13.5" customHeight="1">
      <c r="A28" s="22" t="s">
        <v>70</v>
      </c>
      <c r="B28" s="60">
        <v>3</v>
      </c>
      <c r="C28" s="60">
        <v>1</v>
      </c>
      <c r="D28" s="55">
        <f t="shared" si="0"/>
        <v>4</v>
      </c>
      <c r="E28" s="25"/>
      <c r="F28" s="25"/>
      <c r="G28" s="25"/>
    </row>
    <row r="29" spans="1:7" ht="13.5" customHeight="1">
      <c r="A29" s="22" t="s">
        <v>29</v>
      </c>
      <c r="B29" s="60">
        <v>12</v>
      </c>
      <c r="C29" s="60">
        <v>10</v>
      </c>
      <c r="D29" s="55">
        <f t="shared" si="0"/>
        <v>22</v>
      </c>
      <c r="E29" s="37"/>
      <c r="F29" s="25"/>
      <c r="G29" s="25"/>
    </row>
    <row r="30" spans="1:7" ht="13.5" customHeight="1">
      <c r="A30" s="48" t="s">
        <v>79</v>
      </c>
      <c r="B30" s="59">
        <v>1</v>
      </c>
      <c r="C30" s="59">
        <v>3</v>
      </c>
      <c r="D30" s="55">
        <f t="shared" si="0"/>
        <v>4</v>
      </c>
      <c r="E30" s="37"/>
      <c r="F30" s="25"/>
      <c r="G30" s="25"/>
    </row>
    <row r="31" spans="1:7" ht="13.5" customHeight="1">
      <c r="A31" s="31" t="s">
        <v>67</v>
      </c>
      <c r="B31" s="58">
        <v>6</v>
      </c>
      <c r="C31" s="58">
        <v>7</v>
      </c>
      <c r="D31" s="55">
        <f t="shared" si="0"/>
        <v>13</v>
      </c>
      <c r="E31" s="25"/>
      <c r="F31" s="25"/>
      <c r="G31" s="25"/>
    </row>
    <row r="32" spans="1:7" ht="13.5" customHeight="1">
      <c r="A32" s="18" t="s">
        <v>61</v>
      </c>
      <c r="B32" s="60">
        <v>3</v>
      </c>
      <c r="C32" s="60">
        <v>6</v>
      </c>
      <c r="D32" s="55">
        <f t="shared" si="0"/>
        <v>9</v>
      </c>
      <c r="E32" s="38"/>
      <c r="F32"/>
      <c r="G32" s="21"/>
    </row>
    <row r="33" spans="1:7" ht="13.5" customHeight="1">
      <c r="A33" s="18" t="s">
        <v>34</v>
      </c>
      <c r="B33" s="54">
        <v>5</v>
      </c>
      <c r="C33" s="54">
        <v>5</v>
      </c>
      <c r="D33" s="55">
        <f t="shared" si="0"/>
        <v>10</v>
      </c>
      <c r="E33" s="37"/>
      <c r="F33" s="25"/>
      <c r="G33" s="25"/>
    </row>
    <row r="34" spans="1:7" ht="13.5" customHeight="1">
      <c r="A34" s="24" t="s">
        <v>12</v>
      </c>
      <c r="B34" s="58">
        <v>9</v>
      </c>
      <c r="C34" s="58">
        <v>7</v>
      </c>
      <c r="D34" s="55">
        <f t="shared" si="0"/>
        <v>16</v>
      </c>
      <c r="E34" s="37"/>
      <c r="F34" s="25"/>
      <c r="G34" s="25"/>
    </row>
    <row r="35" spans="1:7" ht="13.5" customHeight="1">
      <c r="A35" s="22" t="s">
        <v>23</v>
      </c>
      <c r="B35" s="60">
        <v>5</v>
      </c>
      <c r="C35" s="60">
        <v>14</v>
      </c>
      <c r="D35" s="55">
        <f t="shared" si="0"/>
        <v>19</v>
      </c>
      <c r="E35" s="38"/>
      <c r="F35"/>
      <c r="G35" s="21"/>
    </row>
    <row r="36" spans="1:7" ht="13.5" customHeight="1">
      <c r="A36" s="18" t="s">
        <v>39</v>
      </c>
      <c r="B36" s="60">
        <v>12</v>
      </c>
      <c r="C36" s="60">
        <v>10</v>
      </c>
      <c r="D36" s="55">
        <f t="shared" si="0"/>
        <v>22</v>
      </c>
      <c r="E36" s="37"/>
      <c r="F36" s="25"/>
      <c r="G36" s="25"/>
    </row>
    <row r="37" spans="1:7" ht="13.5" customHeight="1">
      <c r="A37" s="24" t="s">
        <v>37</v>
      </c>
      <c r="B37" s="58">
        <v>16</v>
      </c>
      <c r="C37" s="58">
        <v>21</v>
      </c>
      <c r="D37" s="55">
        <f t="shared" si="0"/>
        <v>37</v>
      </c>
      <c r="E37" s="37"/>
      <c r="F37" s="25"/>
      <c r="G37" s="25"/>
    </row>
    <row r="38" spans="1:7" ht="13.5" customHeight="1">
      <c r="A38" s="22" t="s">
        <v>62</v>
      </c>
      <c r="B38" s="60">
        <v>7</v>
      </c>
      <c r="C38" s="60">
        <v>6</v>
      </c>
      <c r="D38" s="55">
        <f t="shared" si="0"/>
        <v>13</v>
      </c>
      <c r="E38" s="37"/>
      <c r="F38" s="25"/>
      <c r="G38" s="25"/>
    </row>
    <row r="39" spans="1:7" ht="13.5" customHeight="1">
      <c r="A39" s="24" t="s">
        <v>77</v>
      </c>
      <c r="B39" s="58">
        <v>2</v>
      </c>
      <c r="C39" s="58">
        <v>1</v>
      </c>
      <c r="D39" s="55">
        <f t="shared" si="0"/>
        <v>3</v>
      </c>
      <c r="E39" s="37"/>
      <c r="F39" s="25"/>
      <c r="G39" s="25"/>
    </row>
    <row r="40" spans="1:7" ht="13.5" customHeight="1">
      <c r="A40" s="22" t="s">
        <v>48</v>
      </c>
      <c r="B40" s="60">
        <v>1</v>
      </c>
      <c r="C40" s="60">
        <v>9</v>
      </c>
      <c r="D40" s="55">
        <f t="shared" si="0"/>
        <v>10</v>
      </c>
      <c r="E40" s="37"/>
      <c r="F40" s="25"/>
      <c r="G40" s="25"/>
    </row>
    <row r="41" spans="1:7" ht="13.5" customHeight="1">
      <c r="A41" s="22" t="s">
        <v>45</v>
      </c>
      <c r="B41" s="60">
        <v>2</v>
      </c>
      <c r="C41" s="60">
        <v>6</v>
      </c>
      <c r="D41" s="55">
        <f t="shared" si="0"/>
        <v>8</v>
      </c>
      <c r="E41" s="37"/>
      <c r="F41" s="25"/>
      <c r="G41" s="25"/>
    </row>
    <row r="42" spans="1:7" ht="13.5" customHeight="1">
      <c r="A42" s="22" t="s">
        <v>19</v>
      </c>
      <c r="B42" s="60">
        <v>15</v>
      </c>
      <c r="C42" s="60">
        <v>26</v>
      </c>
      <c r="D42" s="55">
        <f t="shared" si="0"/>
        <v>41</v>
      </c>
      <c r="E42" s="37"/>
      <c r="F42" s="25"/>
      <c r="G42" s="25"/>
    </row>
    <row r="43" spans="1:5" ht="13.5" customHeight="1">
      <c r="A43" s="18" t="s">
        <v>47</v>
      </c>
      <c r="B43" s="54">
        <v>4</v>
      </c>
      <c r="C43" s="54">
        <v>10</v>
      </c>
      <c r="D43" s="55">
        <f t="shared" si="0"/>
        <v>14</v>
      </c>
      <c r="E43" s="39"/>
    </row>
    <row r="44" spans="1:5" ht="13.5" customHeight="1">
      <c r="A44" s="48" t="s">
        <v>80</v>
      </c>
      <c r="B44" s="54">
        <v>0</v>
      </c>
      <c r="C44" s="54">
        <v>2</v>
      </c>
      <c r="D44" s="55">
        <f t="shared" si="0"/>
        <v>2</v>
      </c>
      <c r="E44" s="39"/>
    </row>
    <row r="45" spans="2:12" ht="13.5" customHeight="1">
      <c r="B45" s="54"/>
      <c r="C45" s="54"/>
      <c r="D45" s="54"/>
      <c r="E45" s="37"/>
      <c r="F45" s="25"/>
      <c r="G45" s="25"/>
      <c r="I45"/>
      <c r="J45"/>
      <c r="K45"/>
      <c r="L45"/>
    </row>
    <row r="46" spans="1:12" ht="13.5" customHeight="1">
      <c r="A46" s="15" t="s">
        <v>40</v>
      </c>
      <c r="B46" s="56">
        <f>SUM(B47:B54)</f>
        <v>14</v>
      </c>
      <c r="C46" s="56">
        <f>SUM(C47:C54)</f>
        <v>20</v>
      </c>
      <c r="D46" s="56">
        <f>SUM(D47:D54)</f>
        <v>34</v>
      </c>
      <c r="E46" s="40"/>
      <c r="F46" s="25"/>
      <c r="G46" s="25"/>
      <c r="I46"/>
      <c r="J46"/>
      <c r="K46"/>
      <c r="L46"/>
    </row>
    <row r="47" spans="1:12" ht="13.5" customHeight="1">
      <c r="A47" s="22" t="s">
        <v>68</v>
      </c>
      <c r="B47" s="57">
        <v>3</v>
      </c>
      <c r="C47" s="57">
        <v>5</v>
      </c>
      <c r="D47" s="55">
        <f aca="true" t="shared" si="1" ref="D47:D54">SUM(B47:C47)</f>
        <v>8</v>
      </c>
      <c r="E47" s="40"/>
      <c r="F47" s="25"/>
      <c r="G47" s="25"/>
      <c r="I47"/>
      <c r="J47"/>
      <c r="K47"/>
      <c r="L47"/>
    </row>
    <row r="48" spans="1:12" ht="13.5" customHeight="1">
      <c r="A48" s="22" t="s">
        <v>69</v>
      </c>
      <c r="B48" s="61">
        <v>3</v>
      </c>
      <c r="C48" s="57">
        <v>4</v>
      </c>
      <c r="D48" s="55">
        <f t="shared" si="1"/>
        <v>7</v>
      </c>
      <c r="E48" s="25"/>
      <c r="F48" s="25"/>
      <c r="G48" s="25"/>
      <c r="I48"/>
      <c r="J48"/>
      <c r="K48"/>
      <c r="L48"/>
    </row>
    <row r="49" spans="1:12" ht="13.5" customHeight="1">
      <c r="A49" s="22" t="s">
        <v>41</v>
      </c>
      <c r="B49" s="61">
        <v>1</v>
      </c>
      <c r="C49" s="57">
        <v>1</v>
      </c>
      <c r="D49" s="55">
        <f t="shared" si="1"/>
        <v>2</v>
      </c>
      <c r="E49" s="37"/>
      <c r="F49" s="25"/>
      <c r="G49" s="25"/>
      <c r="I49"/>
      <c r="J49"/>
      <c r="K49"/>
      <c r="L49"/>
    </row>
    <row r="50" spans="1:12" ht="13.5" customHeight="1">
      <c r="A50" s="48" t="s">
        <v>93</v>
      </c>
      <c r="B50" s="61">
        <v>1</v>
      </c>
      <c r="C50" s="57">
        <v>3</v>
      </c>
      <c r="D50" s="55">
        <f t="shared" si="1"/>
        <v>4</v>
      </c>
      <c r="E50" s="37"/>
      <c r="F50" s="25"/>
      <c r="G50" s="25"/>
      <c r="I50"/>
      <c r="J50"/>
      <c r="K50"/>
      <c r="L50"/>
    </row>
    <row r="51" spans="1:12" ht="13.5" customHeight="1">
      <c r="A51" s="18" t="s">
        <v>42</v>
      </c>
      <c r="B51" s="57">
        <v>1</v>
      </c>
      <c r="C51" s="57">
        <v>1</v>
      </c>
      <c r="D51" s="55">
        <f t="shared" si="1"/>
        <v>2</v>
      </c>
      <c r="E51" s="40"/>
      <c r="F51" s="25"/>
      <c r="G51" s="25"/>
      <c r="I51"/>
      <c r="J51"/>
      <c r="K51"/>
      <c r="L51"/>
    </row>
    <row r="52" spans="1:12" ht="13.5" customHeight="1">
      <c r="A52" s="22" t="s">
        <v>49</v>
      </c>
      <c r="B52" s="57">
        <v>1</v>
      </c>
      <c r="C52" s="57">
        <v>3</v>
      </c>
      <c r="D52" s="55">
        <f t="shared" si="1"/>
        <v>4</v>
      </c>
      <c r="E52" s="37"/>
      <c r="F52" s="25"/>
      <c r="G52" s="25"/>
      <c r="I52"/>
      <c r="J52"/>
      <c r="K52"/>
      <c r="L52"/>
    </row>
    <row r="53" spans="1:5" ht="13.5" customHeight="1">
      <c r="A53" s="18" t="s">
        <v>43</v>
      </c>
      <c r="B53" s="61">
        <v>4</v>
      </c>
      <c r="C53" s="57">
        <v>2</v>
      </c>
      <c r="D53" s="55">
        <f t="shared" si="1"/>
        <v>6</v>
      </c>
      <c r="E53" s="8"/>
    </row>
    <row r="54" spans="1:5" ht="13.5" customHeight="1">
      <c r="A54" s="22" t="s">
        <v>50</v>
      </c>
      <c r="B54" s="57">
        <v>0</v>
      </c>
      <c r="C54" s="57">
        <v>1</v>
      </c>
      <c r="D54" s="55">
        <f t="shared" si="1"/>
        <v>1</v>
      </c>
      <c r="E54" s="41"/>
    </row>
    <row r="55" spans="1:5" ht="13.5" customHeight="1">
      <c r="A55" s="22"/>
      <c r="B55" s="57"/>
      <c r="C55" s="57"/>
      <c r="D55" s="55"/>
      <c r="E55" s="41"/>
    </row>
    <row r="56" spans="1:5" ht="13.5" customHeight="1">
      <c r="A56" s="15" t="s">
        <v>82</v>
      </c>
      <c r="B56" s="45">
        <f>SUM(B57)</f>
        <v>0</v>
      </c>
      <c r="C56" s="45">
        <f>SUM(C57)</f>
        <v>1</v>
      </c>
      <c r="D56" s="45">
        <f>SUM(D57)</f>
        <v>1</v>
      </c>
      <c r="E56" s="41"/>
    </row>
    <row r="57" spans="1:5" ht="13.5" customHeight="1">
      <c r="A57" s="22" t="s">
        <v>83</v>
      </c>
      <c r="B57" s="57">
        <v>0</v>
      </c>
      <c r="C57" s="57">
        <v>1</v>
      </c>
      <c r="D57" s="55">
        <f>SUM(B57:C57)</f>
        <v>1</v>
      </c>
      <c r="E57" s="41"/>
    </row>
    <row r="58" spans="2:7" ht="13.5" customHeight="1">
      <c r="B58" s="54"/>
      <c r="C58" s="54"/>
      <c r="D58" s="54"/>
      <c r="F58" s="25"/>
      <c r="G58" s="25"/>
    </row>
    <row r="59" spans="1:7" ht="13.5" customHeight="1">
      <c r="A59" s="15" t="s">
        <v>32</v>
      </c>
      <c r="B59" s="45">
        <f>SUM(B60:B67)</f>
        <v>53</v>
      </c>
      <c r="C59" s="45">
        <f>SUM(C60:C67)</f>
        <v>13</v>
      </c>
      <c r="D59" s="45">
        <f>SUM(D60:D67)</f>
        <v>66</v>
      </c>
      <c r="E59" s="41"/>
      <c r="F59" s="26"/>
      <c r="G59" s="25"/>
    </row>
    <row r="60" spans="1:7" ht="13.5" customHeight="1">
      <c r="A60" s="50" t="s">
        <v>71</v>
      </c>
      <c r="B60" s="62">
        <v>1</v>
      </c>
      <c r="C60" s="62">
        <v>0</v>
      </c>
      <c r="D60" s="63">
        <f aca="true" t="shared" si="2" ref="D60:D67">SUM(B60:C60)</f>
        <v>1</v>
      </c>
      <c r="E60" s="41"/>
      <c r="F60" s="25"/>
      <c r="G60" s="25"/>
    </row>
    <row r="61" spans="1:5" ht="13.5" customHeight="1">
      <c r="A61" s="48" t="s">
        <v>84</v>
      </c>
      <c r="B61" s="64">
        <v>15</v>
      </c>
      <c r="C61" s="65">
        <v>2</v>
      </c>
      <c r="D61" s="63">
        <f t="shared" si="2"/>
        <v>17</v>
      </c>
      <c r="E61" s="42"/>
    </row>
    <row r="62" spans="1:7" ht="13.5" customHeight="1">
      <c r="A62" s="48" t="s">
        <v>86</v>
      </c>
      <c r="B62" s="64">
        <v>8</v>
      </c>
      <c r="C62" s="65">
        <v>2</v>
      </c>
      <c r="D62" s="63">
        <f t="shared" si="2"/>
        <v>10</v>
      </c>
      <c r="E62" s="41"/>
      <c r="F62" s="26"/>
      <c r="G62" s="25"/>
    </row>
    <row r="63" spans="1:5" ht="13.5" customHeight="1">
      <c r="A63" s="48" t="s">
        <v>87</v>
      </c>
      <c r="B63" s="64">
        <v>8</v>
      </c>
      <c r="C63" s="65">
        <v>2</v>
      </c>
      <c r="D63" s="63">
        <f t="shared" si="2"/>
        <v>10</v>
      </c>
      <c r="E63" s="42"/>
    </row>
    <row r="64" spans="1:5" ht="13.5" customHeight="1">
      <c r="A64" s="48" t="s">
        <v>88</v>
      </c>
      <c r="B64" s="64">
        <v>3</v>
      </c>
      <c r="C64" s="65">
        <v>1</v>
      </c>
      <c r="D64" s="63">
        <f t="shared" si="2"/>
        <v>4</v>
      </c>
      <c r="E64" s="42"/>
    </row>
    <row r="65" spans="1:4" ht="13.5" customHeight="1">
      <c r="A65" s="49" t="s">
        <v>85</v>
      </c>
      <c r="B65" s="64">
        <v>14</v>
      </c>
      <c r="C65" s="65">
        <v>6</v>
      </c>
      <c r="D65" s="63">
        <f t="shared" si="2"/>
        <v>20</v>
      </c>
    </row>
    <row r="66" spans="1:4" ht="13.5" customHeight="1">
      <c r="A66" s="49" t="s">
        <v>89</v>
      </c>
      <c r="B66" s="66">
        <v>3</v>
      </c>
      <c r="C66" s="67">
        <v>0</v>
      </c>
      <c r="D66" s="63">
        <f t="shared" si="2"/>
        <v>3</v>
      </c>
    </row>
    <row r="67" spans="1:4" ht="13.5" customHeight="1">
      <c r="A67" s="36" t="s">
        <v>72</v>
      </c>
      <c r="B67" s="64">
        <v>1</v>
      </c>
      <c r="C67" s="65">
        <v>0</v>
      </c>
      <c r="D67" s="63">
        <f t="shared" si="2"/>
        <v>1</v>
      </c>
    </row>
    <row r="68" spans="2:7" ht="13.5" customHeight="1">
      <c r="B68" s="54"/>
      <c r="C68" s="54"/>
      <c r="D68" s="54"/>
      <c r="E68"/>
      <c r="F68"/>
      <c r="G68"/>
    </row>
    <row r="69" spans="1:4" ht="13.5" customHeight="1">
      <c r="A69" s="15" t="s">
        <v>7</v>
      </c>
      <c r="B69" s="47">
        <f>+B70</f>
        <v>1376</v>
      </c>
      <c r="C69" s="47">
        <f>+C70</f>
        <v>1398</v>
      </c>
      <c r="D69" s="47">
        <f>+D70</f>
        <v>2774</v>
      </c>
    </row>
    <row r="70" spans="1:4" ht="13.5" customHeight="1">
      <c r="A70" s="18" t="s">
        <v>44</v>
      </c>
      <c r="B70" s="68">
        <v>1376</v>
      </c>
      <c r="C70" s="68">
        <v>1398</v>
      </c>
      <c r="D70" s="63">
        <f>SUM(B70:C70)</f>
        <v>2774</v>
      </c>
    </row>
    <row r="71" spans="1:7" ht="13.5" customHeight="1">
      <c r="A71" s="9"/>
      <c r="B71" s="54"/>
      <c r="C71" s="54"/>
      <c r="D71" s="54"/>
      <c r="E71" s="25"/>
      <c r="F71" s="25"/>
      <c r="G71" s="25"/>
    </row>
    <row r="72" spans="1:4" ht="13.5" customHeight="1">
      <c r="A72" s="15" t="s">
        <v>58</v>
      </c>
      <c r="B72" s="56">
        <f>SUM(B73:B75)</f>
        <v>71</v>
      </c>
      <c r="C72" s="56">
        <f>SUM(C73:C75)</f>
        <v>36</v>
      </c>
      <c r="D72" s="56">
        <f>SUM(D73:D75)</f>
        <v>107</v>
      </c>
    </row>
    <row r="73" spans="1:5" ht="13.5" customHeight="1">
      <c r="A73" s="24" t="s">
        <v>55</v>
      </c>
      <c r="B73" s="57">
        <v>2</v>
      </c>
      <c r="C73" s="57">
        <v>3</v>
      </c>
      <c r="D73" s="54">
        <f>SUM(B73:C73)</f>
        <v>5</v>
      </c>
      <c r="E73" s="8"/>
    </row>
    <row r="74" spans="1:5" ht="13.5" customHeight="1">
      <c r="A74" s="24" t="s">
        <v>56</v>
      </c>
      <c r="B74" s="57">
        <v>21</v>
      </c>
      <c r="C74" s="57">
        <v>26</v>
      </c>
      <c r="D74" s="54">
        <f>SUM(B74:C74)</f>
        <v>47</v>
      </c>
      <c r="E74" s="8"/>
    </row>
    <row r="75" spans="1:6" ht="13.5" customHeight="1">
      <c r="A75" s="31" t="s">
        <v>57</v>
      </c>
      <c r="B75" s="57">
        <v>48</v>
      </c>
      <c r="C75" s="61">
        <v>7</v>
      </c>
      <c r="D75" s="54">
        <f>SUM(B75:C75)</f>
        <v>55</v>
      </c>
      <c r="E75" s="8"/>
      <c r="F75" s="8"/>
    </row>
    <row r="76" spans="1:6" ht="13.5" customHeight="1">
      <c r="A76" s="32"/>
      <c r="B76" s="69"/>
      <c r="C76" s="69"/>
      <c r="D76" s="69"/>
      <c r="E76" s="8"/>
      <c r="F76" s="8"/>
    </row>
    <row r="77" spans="1:4" ht="13.5" customHeight="1">
      <c r="A77" s="15" t="s">
        <v>8</v>
      </c>
      <c r="B77" s="56">
        <f>SUM(B78:B78)</f>
        <v>47</v>
      </c>
      <c r="C77" s="56">
        <f>SUM(C78:C78)</f>
        <v>93</v>
      </c>
      <c r="D77" s="56">
        <f>SUM(D78:D78)</f>
        <v>140</v>
      </c>
    </row>
    <row r="78" spans="1:4" ht="13.5" customHeight="1">
      <c r="A78" s="19" t="s">
        <v>59</v>
      </c>
      <c r="B78" s="57">
        <v>47</v>
      </c>
      <c r="C78" s="57">
        <v>93</v>
      </c>
      <c r="D78" s="55">
        <f>SUM(B78:C78)</f>
        <v>140</v>
      </c>
    </row>
    <row r="79" spans="1:4" ht="13.5" customHeight="1">
      <c r="A79" s="19"/>
      <c r="B79" s="46"/>
      <c r="C79" s="46"/>
      <c r="D79" s="54"/>
    </row>
    <row r="80" spans="1:4" ht="13.5" customHeight="1">
      <c r="A80" s="15" t="s">
        <v>90</v>
      </c>
      <c r="B80" s="56">
        <f>B81</f>
        <v>1</v>
      </c>
      <c r="C80" s="56">
        <f>C81</f>
        <v>1</v>
      </c>
      <c r="D80" s="56">
        <f>D81</f>
        <v>2</v>
      </c>
    </row>
    <row r="81" spans="1:7" ht="13.5" customHeight="1">
      <c r="A81" s="19" t="s">
        <v>91</v>
      </c>
      <c r="B81" s="57">
        <v>1</v>
      </c>
      <c r="C81" s="57">
        <v>1</v>
      </c>
      <c r="D81" s="55">
        <f>SUM(B81:C81)</f>
        <v>2</v>
      </c>
      <c r="E81"/>
      <c r="F81"/>
      <c r="G81"/>
    </row>
    <row r="82" spans="1:7" ht="13.5" customHeight="1">
      <c r="A82" s="9"/>
      <c r="B82" s="46"/>
      <c r="C82" s="46"/>
      <c r="D82" s="54"/>
      <c r="E82"/>
      <c r="F82"/>
      <c r="G82"/>
    </row>
    <row r="83" spans="1:4" ht="13.5" customHeight="1">
      <c r="A83" s="17" t="s">
        <v>24</v>
      </c>
      <c r="B83" s="56">
        <f>SUM(B84:B84)</f>
        <v>2</v>
      </c>
      <c r="C83" s="56">
        <f>SUM(C84:C84)</f>
        <v>0</v>
      </c>
      <c r="D83" s="56">
        <f>SUM(D84:D84)</f>
        <v>2</v>
      </c>
    </row>
    <row r="84" spans="1:4" ht="13.5" customHeight="1">
      <c r="A84" s="19" t="s">
        <v>25</v>
      </c>
      <c r="B84" s="57">
        <v>2</v>
      </c>
      <c r="C84" s="57">
        <v>0</v>
      </c>
      <c r="D84" s="55">
        <f>SUM(B84:C84)</f>
        <v>2</v>
      </c>
    </row>
    <row r="85" spans="1:7" ht="13.5" customHeight="1">
      <c r="A85" s="9"/>
      <c r="B85" s="54"/>
      <c r="C85" s="54"/>
      <c r="D85" s="54"/>
      <c r="E85" s="25"/>
      <c r="F85" s="25"/>
      <c r="G85" s="25"/>
    </row>
    <row r="86" spans="1:7" ht="13.5" customHeight="1">
      <c r="A86" s="15" t="s">
        <v>22</v>
      </c>
      <c r="B86" s="56">
        <f>SUM(B87:B91)</f>
        <v>27</v>
      </c>
      <c r="C86" s="56">
        <f>SUM(C87:C91)</f>
        <v>18</v>
      </c>
      <c r="D86" s="56">
        <f>SUM(D87:D91)</f>
        <v>45</v>
      </c>
      <c r="E86" s="25"/>
      <c r="F86" s="25"/>
      <c r="G86" s="25"/>
    </row>
    <row r="87" spans="1:7" ht="13.5" customHeight="1">
      <c r="A87" s="22" t="s">
        <v>63</v>
      </c>
      <c r="B87" s="57">
        <v>2</v>
      </c>
      <c r="C87" s="57">
        <v>2</v>
      </c>
      <c r="D87" s="55">
        <f>SUM(B87:C87)</f>
        <v>4</v>
      </c>
      <c r="E87" s="25"/>
      <c r="F87" s="26"/>
      <c r="G87" s="25"/>
    </row>
    <row r="88" spans="1:7" ht="13.5" customHeight="1">
      <c r="A88" s="18" t="s">
        <v>26</v>
      </c>
      <c r="B88" s="57">
        <v>7</v>
      </c>
      <c r="C88" s="57">
        <v>3</v>
      </c>
      <c r="D88" s="55">
        <f>SUM(B88:C88)</f>
        <v>10</v>
      </c>
      <c r="E88" s="25"/>
      <c r="F88" s="25"/>
      <c r="G88" s="25"/>
    </row>
    <row r="89" spans="1:7" ht="13.5" customHeight="1">
      <c r="A89" s="18" t="s">
        <v>76</v>
      </c>
      <c r="B89" s="57">
        <v>10</v>
      </c>
      <c r="C89" s="57">
        <v>8</v>
      </c>
      <c r="D89" s="55">
        <f>SUM(B89:C89)</f>
        <v>18</v>
      </c>
      <c r="E89" s="25"/>
      <c r="F89" s="25"/>
      <c r="G89" s="25"/>
    </row>
    <row r="90" spans="1:7" ht="13.5" customHeight="1">
      <c r="A90" s="22" t="s">
        <v>64</v>
      </c>
      <c r="B90" s="57">
        <v>5</v>
      </c>
      <c r="C90" s="57">
        <v>0</v>
      </c>
      <c r="D90" s="55">
        <f>SUM(B90:C90)</f>
        <v>5</v>
      </c>
      <c r="E90" s="28"/>
      <c r="F90" s="29"/>
      <c r="G90" s="29"/>
    </row>
    <row r="91" spans="1:4" ht="13.5" customHeight="1">
      <c r="A91" s="18" t="s">
        <v>52</v>
      </c>
      <c r="B91" s="57">
        <v>3</v>
      </c>
      <c r="C91" s="57">
        <v>5</v>
      </c>
      <c r="D91" s="55">
        <f>SUM(B91:C91)</f>
        <v>8</v>
      </c>
    </row>
    <row r="92" spans="2:7" ht="13.5" customHeight="1">
      <c r="B92" s="54"/>
      <c r="C92" s="54"/>
      <c r="D92" s="54"/>
      <c r="E92" s="25"/>
      <c r="F92" s="25"/>
      <c r="G92" s="25"/>
    </row>
    <row r="93" spans="1:7" ht="13.5" customHeight="1">
      <c r="A93" s="15" t="s">
        <v>11</v>
      </c>
      <c r="B93" s="56">
        <f>SUM(B94:B95)</f>
        <v>5</v>
      </c>
      <c r="C93" s="56">
        <f>SUM(C94:C95)</f>
        <v>19</v>
      </c>
      <c r="D93" s="56">
        <f>SUM(D94:D95)</f>
        <v>24</v>
      </c>
      <c r="E93" s="25"/>
      <c r="F93" s="25"/>
      <c r="G93" s="25"/>
    </row>
    <row r="94" spans="1:4" ht="13.5" customHeight="1">
      <c r="A94" s="24" t="s">
        <v>54</v>
      </c>
      <c r="B94" s="54">
        <v>2</v>
      </c>
      <c r="C94" s="54">
        <v>10</v>
      </c>
      <c r="D94" s="54">
        <f>SUM(B94:C94)</f>
        <v>12</v>
      </c>
    </row>
    <row r="95" spans="1:4" ht="13.5" customHeight="1">
      <c r="A95" s="18" t="s">
        <v>21</v>
      </c>
      <c r="B95" s="54">
        <v>3</v>
      </c>
      <c r="C95" s="54">
        <v>9</v>
      </c>
      <c r="D95" s="54">
        <f>SUM(B95:C95)</f>
        <v>12</v>
      </c>
    </row>
    <row r="96" spans="2:7" ht="13.5" customHeight="1">
      <c r="B96" s="54"/>
      <c r="C96" s="54"/>
      <c r="D96" s="54"/>
      <c r="E96" s="26"/>
      <c r="F96" s="25"/>
      <c r="G96" s="25"/>
    </row>
    <row r="97" spans="1:7" ht="13.5" customHeight="1">
      <c r="A97" s="15" t="s">
        <v>9</v>
      </c>
      <c r="B97" s="56">
        <f>SUM(B98:B100)</f>
        <v>3</v>
      </c>
      <c r="C97" s="56">
        <f>SUM(C98:C100)</f>
        <v>16</v>
      </c>
      <c r="D97" s="56">
        <f>SUM(B97:C97)</f>
        <v>19</v>
      </c>
      <c r="E97" s="25"/>
      <c r="F97" s="25"/>
      <c r="G97" s="25"/>
    </row>
    <row r="98" spans="1:7" ht="13.5" customHeight="1">
      <c r="A98" s="18" t="s">
        <v>65</v>
      </c>
      <c r="B98" s="57">
        <v>0</v>
      </c>
      <c r="C98" s="57">
        <v>9</v>
      </c>
      <c r="D98" s="54">
        <f>SUM(B98:C98)</f>
        <v>9</v>
      </c>
      <c r="E98" s="25"/>
      <c r="F98" s="25"/>
      <c r="G98" s="25"/>
    </row>
    <row r="99" spans="1:7" ht="13.5" customHeight="1">
      <c r="A99" s="18" t="s">
        <v>81</v>
      </c>
      <c r="B99" s="57">
        <v>0</v>
      </c>
      <c r="C99" s="57">
        <v>2</v>
      </c>
      <c r="D99" s="54">
        <f>SUM(B99:C99)</f>
        <v>2</v>
      </c>
      <c r="E99" s="25"/>
      <c r="F99" s="25"/>
      <c r="G99" s="25"/>
    </row>
    <row r="100" spans="1:5" ht="13.5" customHeight="1">
      <c r="A100" s="31" t="s">
        <v>73</v>
      </c>
      <c r="B100" s="57">
        <v>3</v>
      </c>
      <c r="C100" s="57">
        <v>5</v>
      </c>
      <c r="D100" s="54">
        <f>SUM(B100:C100)</f>
        <v>8</v>
      </c>
      <c r="E100" s="8"/>
    </row>
    <row r="101" spans="1:9" ht="13.5" customHeight="1">
      <c r="A101" s="33"/>
      <c r="B101" s="54"/>
      <c r="C101" s="54"/>
      <c r="D101" s="54"/>
      <c r="E101" s="14"/>
      <c r="F101" s="20"/>
      <c r="G101" s="23"/>
      <c r="H101" s="23"/>
      <c r="I101" s="23"/>
    </row>
    <row r="102" spans="1:4" ht="13.5" customHeight="1">
      <c r="A102" s="15" t="s">
        <v>13</v>
      </c>
      <c r="B102" s="56">
        <f>+B103</f>
        <v>31</v>
      </c>
      <c r="C102" s="56">
        <f>+C103</f>
        <v>187</v>
      </c>
      <c r="D102" s="56">
        <f>SUM(B102:C102)</f>
        <v>218</v>
      </c>
    </row>
    <row r="103" spans="1:4" ht="13.5" customHeight="1">
      <c r="A103" s="22" t="s">
        <v>51</v>
      </c>
      <c r="B103" s="44">
        <v>31</v>
      </c>
      <c r="C103" s="54">
        <v>187</v>
      </c>
      <c r="D103" s="44">
        <f>SUM(B103:C103)</f>
        <v>218</v>
      </c>
    </row>
    <row r="104" spans="1:4" ht="13.5" customHeight="1">
      <c r="A104" s="33"/>
      <c r="B104" s="54"/>
      <c r="C104" s="54"/>
      <c r="D104" s="54"/>
    </row>
    <row r="105" spans="1:7" ht="13.5" customHeight="1">
      <c r="A105" s="17" t="s">
        <v>14</v>
      </c>
      <c r="B105" s="56">
        <f>SUM(B106:B109)</f>
        <v>3</v>
      </c>
      <c r="C105" s="56">
        <f>SUM(C106:C109)</f>
        <v>4</v>
      </c>
      <c r="D105" s="56">
        <f>SUM(D106:D109)</f>
        <v>7</v>
      </c>
      <c r="E105" s="26"/>
      <c r="F105" s="25"/>
      <c r="G105" s="25"/>
    </row>
    <row r="106" spans="1:7" ht="13.5" customHeight="1">
      <c r="A106" s="24" t="s">
        <v>75</v>
      </c>
      <c r="B106" s="70">
        <v>1</v>
      </c>
      <c r="C106" s="70">
        <v>0</v>
      </c>
      <c r="D106" s="71">
        <f>SUM(B106:C106)</f>
        <v>1</v>
      </c>
      <c r="E106" s="25"/>
      <c r="F106" s="25"/>
      <c r="G106" s="25"/>
    </row>
    <row r="107" spans="1:7" ht="13.5" customHeight="1">
      <c r="A107" s="31" t="s">
        <v>53</v>
      </c>
      <c r="B107" s="70">
        <v>0</v>
      </c>
      <c r="C107" s="70">
        <v>1</v>
      </c>
      <c r="D107" s="71">
        <f>SUM(B107:C107)</f>
        <v>1</v>
      </c>
      <c r="E107" s="25"/>
      <c r="F107" s="25"/>
      <c r="G107" s="25"/>
    </row>
    <row r="108" spans="1:7" ht="13.5" customHeight="1">
      <c r="A108" s="31" t="s">
        <v>30</v>
      </c>
      <c r="B108" s="70">
        <v>1</v>
      </c>
      <c r="C108" s="70">
        <v>1</v>
      </c>
      <c r="D108" s="71">
        <f>SUM(B108:C108)</f>
        <v>2</v>
      </c>
      <c r="E108" s="25"/>
      <c r="F108" s="25"/>
      <c r="G108" s="25"/>
    </row>
    <row r="109" spans="1:4" ht="13.5" customHeight="1">
      <c r="A109" s="31" t="s">
        <v>31</v>
      </c>
      <c r="B109" s="65">
        <v>1</v>
      </c>
      <c r="C109" s="65">
        <v>2</v>
      </c>
      <c r="D109" s="71">
        <f>SUM(B109:C109)</f>
        <v>3</v>
      </c>
    </row>
    <row r="110" spans="1:4" ht="12.75" customHeight="1">
      <c r="A110" s="33"/>
      <c r="B110" s="70"/>
      <c r="C110" s="70"/>
      <c r="D110" s="70"/>
    </row>
    <row r="111" spans="1:4" ht="12.75" customHeight="1">
      <c r="A111" s="34" t="s">
        <v>36</v>
      </c>
      <c r="B111" s="72">
        <f>SUM(B112)</f>
        <v>1</v>
      </c>
      <c r="C111" s="72">
        <f>SUM(C112)</f>
        <v>2</v>
      </c>
      <c r="D111" s="72">
        <f>SUM(D112)</f>
        <v>3</v>
      </c>
    </row>
    <row r="112" spans="1:4" ht="12.75" customHeight="1">
      <c r="A112" s="35" t="s">
        <v>74</v>
      </c>
      <c r="B112" s="57">
        <v>1</v>
      </c>
      <c r="C112" s="57">
        <v>2</v>
      </c>
      <c r="D112" s="55">
        <f>SUM(B112:C112)</f>
        <v>3</v>
      </c>
    </row>
    <row r="113" spans="1:4" ht="13.5" customHeight="1">
      <c r="A113" s="10"/>
      <c r="B113" s="73"/>
      <c r="C113" s="73"/>
      <c r="D113" s="73"/>
    </row>
    <row r="114" spans="2:4" ht="9" customHeight="1">
      <c r="B114" s="70"/>
      <c r="C114" s="70"/>
      <c r="D114" s="70"/>
    </row>
    <row r="115" spans="1:4" ht="12.75" customHeight="1">
      <c r="A115" s="15" t="s">
        <v>3</v>
      </c>
      <c r="B115" s="74">
        <f>SUM(B8:B112)/2</f>
        <v>1835</v>
      </c>
      <c r="C115" s="74">
        <f>SUM(C8:C112)/2</f>
        <v>2087</v>
      </c>
      <c r="D115" s="74">
        <f>SUM(D8:D112)/2</f>
        <v>3922</v>
      </c>
    </row>
    <row r="116" spans="1:4" ht="9" customHeight="1">
      <c r="A116" s="10"/>
      <c r="B116" s="75"/>
      <c r="C116" s="75"/>
      <c r="D116" s="75"/>
    </row>
    <row r="118" ht="12.75" customHeight="1">
      <c r="A118" s="1" t="s">
        <v>95</v>
      </c>
    </row>
    <row r="119" ht="12.75" customHeight="1"/>
    <row r="120" ht="12.75" customHeight="1">
      <c r="A120" s="1" t="s">
        <v>4</v>
      </c>
    </row>
    <row r="121" ht="12.75" customHeight="1"/>
    <row r="122" ht="12" customHeight="1"/>
    <row r="123" ht="12" customHeight="1"/>
    <row r="124" ht="12" customHeight="1"/>
    <row r="125" ht="12" customHeight="1">
      <c r="A125" s="52" t="s">
        <v>94</v>
      </c>
    </row>
    <row r="126" ht="12" customHeight="1"/>
  </sheetData>
  <sheetProtection/>
  <mergeCells count="1">
    <mergeCell ref="A1:D1"/>
  </mergeCell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Perla</cp:lastModifiedBy>
  <cp:lastPrinted>2012-04-26T21:32:10Z</cp:lastPrinted>
  <dcterms:created xsi:type="dcterms:W3CDTF">1997-05-09T18:08:54Z</dcterms:created>
  <dcterms:modified xsi:type="dcterms:W3CDTF">2012-05-14T17:53:39Z</dcterms:modified>
  <cp:category/>
  <cp:version/>
  <cp:contentType/>
  <cp:contentStatus/>
</cp:coreProperties>
</file>