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20640" windowHeight="11760" activeTab="0"/>
  </bookViews>
  <sheets>
    <sheet name="egresos" sheetId="1" r:id="rId1"/>
  </sheets>
  <definedNames/>
  <calcPr fullCalcOnLoad="1"/>
</workbook>
</file>

<file path=xl/sharedStrings.xml><?xml version="1.0" encoding="utf-8"?>
<sst xmlns="http://schemas.openxmlformats.org/spreadsheetml/2006/main" count="43" uniqueCount="38">
  <si>
    <t>(PESOS)</t>
  </si>
  <si>
    <t>Porcentaje</t>
  </si>
  <si>
    <t>1.</t>
  </si>
  <si>
    <t>2.</t>
  </si>
  <si>
    <t>3.</t>
  </si>
  <si>
    <t>4.</t>
  </si>
  <si>
    <t>5.</t>
  </si>
  <si>
    <t>T O T A L</t>
  </si>
  <si>
    <t>Investigación</t>
  </si>
  <si>
    <t>Extensión Universitaria</t>
  </si>
  <si>
    <t>Docencia. Nivel Bachillerato y Técnico</t>
  </si>
  <si>
    <t>Docencia. Nivel Superior</t>
  </si>
  <si>
    <t>Gestión Institucional</t>
  </si>
  <si>
    <t>UNAM. PRESUPUESTO</t>
  </si>
  <si>
    <t>Función / Programa</t>
  </si>
  <si>
    <t>Monto</t>
  </si>
  <si>
    <t>10 Educación de Licenciatura</t>
  </si>
  <si>
    <t>11 Educación de Posgrado</t>
  </si>
  <si>
    <t>31 Investigación en Ciencias y Desarrollo Tecnológico</t>
  </si>
  <si>
    <t>32 Investigación en Humanidades y Ciencias Sociales</t>
  </si>
  <si>
    <t>51 Planeación y Normatividad</t>
  </si>
  <si>
    <t>53 Servicios Administrativos Institucionales</t>
  </si>
  <si>
    <t>54 Vigilancia y Fiscalización</t>
  </si>
  <si>
    <t>55 Servicios de Apoyo a la Comunidad</t>
  </si>
  <si>
    <t>41 Extensión y Difusión Cultural</t>
  </si>
  <si>
    <t>42 Vinculación con la Sociedad</t>
  </si>
  <si>
    <t>43 Servicios de Apoyo Administrativo</t>
  </si>
  <si>
    <t>52 Prestaciones Contractuales</t>
  </si>
  <si>
    <t>33 Desarrollo Académico</t>
  </si>
  <si>
    <t>34 Servicios de Apoyo Administrativo</t>
  </si>
  <si>
    <t>12 Educación Continua, Abierta y a Distancia</t>
  </si>
  <si>
    <t>21 Educación Media Superior y Técnica</t>
  </si>
  <si>
    <t>22 Desarrollo Académico</t>
  </si>
  <si>
    <t>23 Servicios de Apoyo Administrativo</t>
  </si>
  <si>
    <t>13 Desarrollo Académico</t>
  </si>
  <si>
    <t>14 Servicios de Apoyo Administrativo</t>
  </si>
  <si>
    <t>FUENTE: Presupuesto 2012, UNAM.</t>
  </si>
  <si>
    <t>PRESUPUESTO DE EGRESOS 2012</t>
  </si>
</sst>
</file>

<file path=xl/styles.xml><?xml version="1.0" encoding="utf-8"?>
<styleSheet xmlns="http://schemas.openxmlformats.org/spreadsheetml/2006/main">
  <numFmts count="4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N$&quot;#,##0_);\(&quot;N$&quot;#,##0\)"/>
    <numFmt numFmtId="171" formatCode="&quot;N$&quot;#,##0_);[Red]\(&quot;N$&quot;#,##0\)"/>
    <numFmt numFmtId="172" formatCode="&quot;N$&quot;#,##0.00_);\(&quot;N$&quot;#,##0.00\)"/>
    <numFmt numFmtId="173" formatCode="&quot;N$&quot;#,##0.00_);[Red]\(&quot;N$&quot;#,##0.00\)"/>
    <numFmt numFmtId="174" formatCode="_(&quot;N$&quot;* #,##0_);_(&quot;N$&quot;* \(#,##0\);_(&quot;N$&quot;* &quot;-&quot;_);_(@_)"/>
    <numFmt numFmtId="175" formatCode="_(* #,##0_);_(* \(#,##0\);_(* &quot;-&quot;_);_(@_)"/>
    <numFmt numFmtId="176" formatCode="_(&quot;N$&quot;* #,##0.00_);_(&quot;N$&quot;* \(#,##0.00\);_(&quot;N$&quot;* &quot;-&quot;??_);_(@_)"/>
    <numFmt numFmtId="177" formatCode="_(* #,##0.00_);_(* \(#,##0.00\);_(* &quot;-&quot;??_);_(@_)"/>
    <numFmt numFmtId="178" formatCode="#,##0&quot; Pts&quot;;\-#,##0&quot; Pts&quot;"/>
    <numFmt numFmtId="179" formatCode="#,##0&quot; Pts&quot;;[Red]\-#,##0&quot; Pts&quot;"/>
    <numFmt numFmtId="180" formatCode="#,##0.00&quot; Pts&quot;;\-#,##0.00&quot; Pts&quot;"/>
    <numFmt numFmtId="181" formatCode="#,##0.00&quot; Pts&quot;;[Red]\-#,##0.00&quot; Pts&quot;"/>
    <numFmt numFmtId="182" formatCode="&quot;$&quot;#,##0_);\(&quot;$&quot;#,##0\)"/>
    <numFmt numFmtId="183" formatCode="&quot;$&quot;#,##0_);[Red]\(&quot;$&quot;#,##0\)"/>
    <numFmt numFmtId="184" formatCode="&quot;$&quot;#,##0.00_);\(&quot;$&quot;#,##0.00\)"/>
    <numFmt numFmtId="185" formatCode="&quot;$&quot;#,##0.00_);[Red]\(&quot;$&quot;#,##0.00\)"/>
    <numFmt numFmtId="186" formatCode="#,##0.0"/>
    <numFmt numFmtId="187" formatCode="#,##0.000"/>
    <numFmt numFmtId="188" formatCode="#,##0.0000"/>
    <numFmt numFmtId="189" formatCode="#,##0.00000"/>
    <numFmt numFmtId="190" formatCode="#,##0.000000"/>
    <numFmt numFmtId="191" formatCode="0.0%"/>
    <numFmt numFmtId="192" formatCode="0.0000000"/>
    <numFmt numFmtId="193" formatCode="0.000000"/>
    <numFmt numFmtId="194" formatCode="0.00000"/>
    <numFmt numFmtId="195" formatCode="0.0000"/>
    <numFmt numFmtId="196" formatCode="0.000"/>
    <numFmt numFmtId="197" formatCode="0.0"/>
  </numFmts>
  <fonts count="46">
    <font>
      <sz val="10"/>
      <name val="MS Sans Serif"/>
      <family val="2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8"/>
      <name val="MS Sans Serif"/>
      <family val="2"/>
    </font>
    <font>
      <sz val="8"/>
      <color indexed="63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sz val="10"/>
      <color indexed="9"/>
      <name val="Arial"/>
      <family val="2"/>
    </font>
    <font>
      <b/>
      <sz val="9.6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8" fillId="21" borderId="5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8" fillId="0" borderId="0" xfId="0" applyFont="1" applyAlignment="1" quotePrefix="1">
      <alignment horizontal="right"/>
    </xf>
    <xf numFmtId="0" fontId="7" fillId="0" borderId="0" xfId="0" applyFont="1" applyAlignment="1">
      <alignment/>
    </xf>
    <xf numFmtId="0" fontId="5" fillId="0" borderId="0" xfId="51" applyFont="1">
      <alignment/>
      <protection/>
    </xf>
    <xf numFmtId="0" fontId="8" fillId="0" borderId="0" xfId="51" applyFont="1" applyAlignment="1">
      <alignment horizontal="centerContinuous"/>
      <protection/>
    </xf>
    <xf numFmtId="4" fontId="6" fillId="0" borderId="0" xfId="51" applyNumberFormat="1" applyFont="1" applyAlignment="1">
      <alignment horizontal="centerContinuous"/>
      <protection/>
    </xf>
    <xf numFmtId="0" fontId="6" fillId="0" borderId="0" xfId="51" applyFont="1" applyAlignment="1">
      <alignment horizontal="centerContinuous"/>
      <protection/>
    </xf>
    <xf numFmtId="3" fontId="6" fillId="0" borderId="0" xfId="51" applyNumberFormat="1" applyFont="1" applyAlignment="1">
      <alignment horizontal="centerContinuous"/>
      <protection/>
    </xf>
    <xf numFmtId="0" fontId="8" fillId="0" borderId="10" xfId="51" applyFont="1" applyBorder="1" applyAlignment="1">
      <alignment horizontal="centerContinuous"/>
      <protection/>
    </xf>
    <xf numFmtId="0" fontId="6" fillId="0" borderId="10" xfId="51" applyFont="1" applyBorder="1" applyAlignment="1">
      <alignment horizontal="centerContinuous"/>
      <protection/>
    </xf>
    <xf numFmtId="3" fontId="6" fillId="0" borderId="10" xfId="51" applyNumberFormat="1" applyFont="1" applyBorder="1" applyAlignment="1">
      <alignment horizontal="centerContinuous"/>
      <protection/>
    </xf>
    <xf numFmtId="4" fontId="6" fillId="0" borderId="10" xfId="51" applyNumberFormat="1" applyFont="1" applyBorder="1" applyAlignment="1">
      <alignment horizontal="centerContinuous"/>
      <protection/>
    </xf>
    <xf numFmtId="0" fontId="6" fillId="0" borderId="0" xfId="51" applyFont="1" applyAlignment="1">
      <alignment horizontal="right"/>
      <protection/>
    </xf>
    <xf numFmtId="4" fontId="7" fillId="0" borderId="0" xfId="51" applyNumberFormat="1" applyFont="1" applyAlignment="1">
      <alignment horizontal="center"/>
      <protection/>
    </xf>
    <xf numFmtId="0" fontId="6" fillId="0" borderId="10" xfId="51" applyFont="1" applyBorder="1" applyAlignment="1">
      <alignment horizontal="right"/>
      <protection/>
    </xf>
    <xf numFmtId="0" fontId="6" fillId="0" borderId="10" xfId="51" applyFont="1" applyBorder="1">
      <alignment/>
      <protection/>
    </xf>
    <xf numFmtId="3" fontId="6" fillId="0" borderId="10" xfId="51" applyNumberFormat="1" applyFont="1" applyBorder="1" applyAlignment="1">
      <alignment horizontal="center"/>
      <protection/>
    </xf>
    <xf numFmtId="4" fontId="6" fillId="0" borderId="10" xfId="51" applyNumberFormat="1" applyFont="1" applyBorder="1" applyAlignment="1">
      <alignment horizontal="center"/>
      <protection/>
    </xf>
    <xf numFmtId="0" fontId="6" fillId="0" borderId="0" xfId="51" applyFont="1">
      <alignment/>
      <protection/>
    </xf>
    <xf numFmtId="3" fontId="6" fillId="0" borderId="0" xfId="51" applyNumberFormat="1" applyFont="1" applyAlignment="1">
      <alignment horizontal="center"/>
      <protection/>
    </xf>
    <xf numFmtId="4" fontId="6" fillId="0" borderId="0" xfId="51" applyNumberFormat="1" applyFont="1" applyAlignment="1">
      <alignment horizontal="center"/>
      <protection/>
    </xf>
    <xf numFmtId="0" fontId="8" fillId="0" borderId="0" xfId="51" applyFont="1" applyAlignment="1">
      <alignment/>
      <protection/>
    </xf>
    <xf numFmtId="3" fontId="8" fillId="0" borderId="0" xfId="51" applyNumberFormat="1" applyFont="1" applyAlignment="1">
      <alignment horizontal="right" indent="1"/>
      <protection/>
    </xf>
    <xf numFmtId="186" fontId="8" fillId="0" borderId="0" xfId="51" applyNumberFormat="1" applyFont="1" applyAlignment="1">
      <alignment horizontal="right" indent="1"/>
      <protection/>
    </xf>
    <xf numFmtId="0" fontId="8" fillId="0" borderId="0" xfId="51" applyFont="1">
      <alignment/>
      <protection/>
    </xf>
    <xf numFmtId="3" fontId="6" fillId="0" borderId="0" xfId="51" applyNumberFormat="1" applyFont="1" applyAlignment="1">
      <alignment horizontal="right" indent="1"/>
      <protection/>
    </xf>
    <xf numFmtId="186" fontId="6" fillId="0" borderId="0" xfId="51" applyNumberFormat="1" applyFont="1" applyAlignment="1">
      <alignment horizontal="right" indent="1"/>
      <protection/>
    </xf>
    <xf numFmtId="0" fontId="6" fillId="0" borderId="10" xfId="51" applyFont="1" applyBorder="1" applyAlignment="1" quotePrefix="1">
      <alignment horizontal="right"/>
      <protection/>
    </xf>
    <xf numFmtId="3" fontId="6" fillId="0" borderId="10" xfId="51" applyNumberFormat="1" applyFont="1" applyBorder="1" applyAlignment="1">
      <alignment horizontal="right" indent="1"/>
      <protection/>
    </xf>
    <xf numFmtId="0" fontId="6" fillId="0" borderId="0" xfId="51" applyFont="1" applyAlignment="1">
      <alignment horizontal="right" indent="1"/>
      <protection/>
    </xf>
    <xf numFmtId="0" fontId="4" fillId="0" borderId="10" xfId="51" applyFont="1" applyBorder="1" applyAlignment="1">
      <alignment/>
      <protection/>
    </xf>
    <xf numFmtId="3" fontId="4" fillId="0" borderId="10" xfId="51" applyNumberFormat="1" applyFont="1" applyBorder="1">
      <alignment/>
      <protection/>
    </xf>
    <xf numFmtId="0" fontId="7" fillId="0" borderId="0" xfId="51" applyFont="1">
      <alignment/>
      <protection/>
    </xf>
    <xf numFmtId="0" fontId="5" fillId="0" borderId="0" xfId="51" applyFont="1" applyAlignment="1">
      <alignment horizontal="right"/>
      <protection/>
    </xf>
    <xf numFmtId="3" fontId="5" fillId="0" borderId="0" xfId="51" applyNumberFormat="1" applyFont="1">
      <alignment/>
      <protection/>
    </xf>
    <xf numFmtId="4" fontId="5" fillId="0" borderId="0" xfId="51" applyNumberFormat="1" applyFont="1">
      <alignment/>
      <protection/>
    </xf>
    <xf numFmtId="3" fontId="6" fillId="0" borderId="0" xfId="51" applyNumberFormat="1" applyFont="1">
      <alignment/>
      <protection/>
    </xf>
    <xf numFmtId="0" fontId="6" fillId="0" borderId="0" xfId="51" applyFont="1" applyAlignment="1">
      <alignment horizontal="left"/>
      <protection/>
    </xf>
    <xf numFmtId="0" fontId="6" fillId="0" borderId="0" xfId="51" applyFont="1" applyAlignment="1">
      <alignment/>
      <protection/>
    </xf>
    <xf numFmtId="197" fontId="6" fillId="0" borderId="0" xfId="51" applyNumberFormat="1" applyFont="1">
      <alignment/>
      <protection/>
    </xf>
    <xf numFmtId="0" fontId="8" fillId="0" borderId="0" xfId="51" applyFont="1" applyAlignment="1">
      <alignment horizontal="centerContinuous" vertical="center"/>
      <protection/>
    </xf>
    <xf numFmtId="3" fontId="8" fillId="0" borderId="0" xfId="51" applyNumberFormat="1" applyFont="1" applyAlignment="1">
      <alignment horizontal="centerContinuous" vertical="center"/>
      <protection/>
    </xf>
    <xf numFmtId="4" fontId="6" fillId="0" borderId="0" xfId="51" applyNumberFormat="1" applyFont="1" applyAlignment="1">
      <alignment horizontal="centerContinuous" vertical="center"/>
      <protection/>
    </xf>
    <xf numFmtId="0" fontId="6" fillId="0" borderId="0" xfId="51" applyFont="1" applyAlignment="1">
      <alignment horizontal="centerContinuous" vertical="center"/>
      <protection/>
    </xf>
    <xf numFmtId="3" fontId="6" fillId="0" borderId="0" xfId="51" applyNumberFormat="1" applyFont="1" applyAlignment="1">
      <alignment horizontal="centerContinuous" vertical="center"/>
      <protection/>
    </xf>
    <xf numFmtId="186" fontId="6" fillId="0" borderId="10" xfId="51" applyNumberFormat="1" applyFont="1" applyBorder="1" applyAlignment="1">
      <alignment horizontal="right" indent="1"/>
      <protection/>
    </xf>
    <xf numFmtId="3" fontId="7" fillId="0" borderId="0" xfId="51" applyNumberFormat="1" applyFont="1" applyAlignment="1">
      <alignment horizontal="center"/>
      <protection/>
    </xf>
    <xf numFmtId="0" fontId="45" fillId="0" borderId="0" xfId="51" applyFont="1" applyFill="1">
      <alignment/>
      <protection/>
    </xf>
    <xf numFmtId="0" fontId="45" fillId="0" borderId="0" xfId="51" applyFont="1" applyFill="1" applyAlignment="1">
      <alignment/>
      <protection/>
    </xf>
    <xf numFmtId="3" fontId="45" fillId="0" borderId="0" xfId="51" applyNumberFormat="1" applyFont="1" applyFill="1">
      <alignment/>
      <protection/>
    </xf>
    <xf numFmtId="197" fontId="45" fillId="0" borderId="0" xfId="51" applyNumberFormat="1" applyFont="1" applyFill="1" applyAlignment="1">
      <alignment horizontal="right" indent="1"/>
      <protection/>
    </xf>
    <xf numFmtId="3" fontId="45" fillId="0" borderId="0" xfId="51" applyNumberFormat="1" applyFont="1">
      <alignment/>
      <protection/>
    </xf>
    <xf numFmtId="197" fontId="45" fillId="0" borderId="0" xfId="51" applyNumberFormat="1" applyFont="1" applyAlignment="1">
      <alignment horizontal="right" indent="1"/>
      <protection/>
    </xf>
    <xf numFmtId="0" fontId="8" fillId="0" borderId="0" xfId="51" applyFont="1" applyAlignment="1">
      <alignment horizontal="center" vertical="center"/>
      <protection/>
    </xf>
    <xf numFmtId="0" fontId="7" fillId="0" borderId="0" xfId="51" applyFont="1" applyAlignment="1">
      <alignment horizontal="center" wrapText="1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EFB4B"/>
      <rgbColor rgb="00FFFFFF"/>
      <rgbColor rgb="00FF0000"/>
      <rgbColor rgb="008AD844"/>
      <rgbColor rgb="000000FF"/>
      <rgbColor rgb="00FFFF00"/>
      <rgbColor rgb="00FF00FF"/>
      <rgbColor rgb="0000FFFF"/>
      <rgbColor rgb="009E6934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BDBD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71FF71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60" b="1" i="0" u="none" baseline="0">
                <a:solidFill>
                  <a:srgbClr val="424242"/>
                </a:solidFill>
              </a:rPr>
              <a:t>Presupuesto de egresos 2012</a:t>
            </a:r>
          </a:p>
        </c:rich>
      </c:tx>
      <c:layout>
        <c:manualLayout>
          <c:xMode val="factor"/>
          <c:yMode val="factor"/>
          <c:x val="-0.00175"/>
          <c:y val="0.089"/>
        </c:manualLayout>
      </c:layout>
      <c:spPr>
        <a:noFill/>
        <a:ln>
          <a:noFill/>
        </a:ln>
      </c:spPr>
    </c:title>
    <c:view3D>
      <c:rotX val="15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2305"/>
          <c:y val="0.36275"/>
          <c:w val="0.50875"/>
          <c:h val="0.3255"/>
        </c:manualLayout>
      </c:layout>
      <c:pie3DChart>
        <c:varyColors val="1"/>
        <c:ser>
          <c:idx val="0"/>
          <c:order val="0"/>
          <c:spPr>
            <a:solidFill>
              <a:srgbClr val="8080FF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C6D9F1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FFFF00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2D050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FCB8AA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953735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424242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800" b="0" i="0" u="none" baseline="0">
                        <a:solidFill>
                          <a:srgbClr val="424242"/>
                        </a:solidFill>
                      </a:rPr>
                      <a:t>Gestión Institucional
5.1%</a:t>
                    </a:r>
                  </a:p>
                </c:rich>
              </c:tx>
              <c:numFmt formatCode="0.0%" sourceLinked="0"/>
              <c:spPr>
                <a:noFill/>
                <a:ln w="3175">
                  <a:noFill/>
                </a:ln>
              </c:spPr>
              <c:dLblPos val="outEnd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0.0%" sourceLinked="0"/>
            <c:spPr>
              <a:noFill/>
              <a:ln w="3175">
                <a:noFill/>
              </a:ln>
            </c:spPr>
            <c:dLblPos val="outEnd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egresos!$B$46:$B$50</c:f>
              <c:strCache/>
            </c:strRef>
          </c:cat>
          <c:val>
            <c:numRef>
              <c:f>egresos!$C$46:$C$50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424242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266700</xdr:colOff>
      <xdr:row>38</xdr:row>
      <xdr:rowOff>9525</xdr:rowOff>
    </xdr:from>
    <xdr:to>
      <xdr:col>3</xdr:col>
      <xdr:colOff>381000</xdr:colOff>
      <xdr:row>59</xdr:row>
      <xdr:rowOff>76200</xdr:rowOff>
    </xdr:to>
    <xdr:graphicFrame>
      <xdr:nvGraphicFramePr>
        <xdr:cNvPr id="1" name="Chart 2"/>
        <xdr:cNvGraphicFramePr/>
      </xdr:nvGraphicFramePr>
      <xdr:xfrm>
        <a:off x="266700" y="5943600"/>
        <a:ext cx="5895975" cy="3514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1"/>
  <sheetViews>
    <sheetView tabSelected="1" zoomScalePageLayoutView="0" workbookViewId="0" topLeftCell="A1">
      <selection activeCell="A1" sqref="A1:D1"/>
    </sheetView>
  </sheetViews>
  <sheetFormatPr defaultColWidth="11.421875" defaultRowHeight="12.75"/>
  <cols>
    <col min="1" max="1" width="4.140625" style="33" customWidth="1"/>
    <col min="2" max="2" width="64.8515625" style="3" customWidth="1"/>
    <col min="3" max="3" width="17.7109375" style="34" customWidth="1"/>
    <col min="4" max="4" width="10.140625" style="35" customWidth="1"/>
    <col min="5" max="5" width="11.421875" style="3" customWidth="1"/>
    <col min="6" max="6" width="12.7109375" style="3" bestFit="1" customWidth="1"/>
    <col min="7" max="8" width="11.421875" style="3" customWidth="1"/>
    <col min="9" max="9" width="14.8515625" style="3" bestFit="1" customWidth="1"/>
    <col min="10" max="10" width="11.57421875" style="3" bestFit="1" customWidth="1"/>
    <col min="11" max="16384" width="11.421875" style="3" customWidth="1"/>
  </cols>
  <sheetData>
    <row r="1" spans="1:4" ht="12.75">
      <c r="A1" s="53" t="s">
        <v>13</v>
      </c>
      <c r="B1" s="53"/>
      <c r="C1" s="53"/>
      <c r="D1" s="53"/>
    </row>
    <row r="2" spans="1:4" ht="12.75">
      <c r="A2" s="40" t="s">
        <v>37</v>
      </c>
      <c r="B2" s="40"/>
      <c r="C2" s="41"/>
      <c r="D2" s="42"/>
    </row>
    <row r="3" spans="1:4" ht="12.75" customHeight="1">
      <c r="A3" s="40" t="s">
        <v>0</v>
      </c>
      <c r="B3" s="43"/>
      <c r="C3" s="44"/>
      <c r="D3" s="42"/>
    </row>
    <row r="4" spans="1:4" ht="12.75">
      <c r="A4" s="8"/>
      <c r="B4" s="9"/>
      <c r="C4" s="10"/>
      <c r="D4" s="11"/>
    </row>
    <row r="5" spans="1:4" ht="8.25" customHeight="1">
      <c r="A5" s="4"/>
      <c r="B5" s="6"/>
      <c r="C5" s="7"/>
      <c r="D5" s="5"/>
    </row>
    <row r="6" spans="1:4" ht="12" customHeight="1">
      <c r="A6" s="54" t="s">
        <v>14</v>
      </c>
      <c r="B6" s="54"/>
      <c r="C6" s="46" t="s">
        <v>15</v>
      </c>
      <c r="D6" s="13" t="s">
        <v>1</v>
      </c>
    </row>
    <row r="7" spans="1:4" ht="8.25" customHeight="1">
      <c r="A7" s="14"/>
      <c r="B7" s="15"/>
      <c r="C7" s="16"/>
      <c r="D7" s="17"/>
    </row>
    <row r="8" spans="1:4" ht="12.75" customHeight="1">
      <c r="A8" s="12"/>
      <c r="B8" s="18"/>
      <c r="C8" s="19"/>
      <c r="D8" s="20"/>
    </row>
    <row r="9" spans="1:4" s="24" customFormat="1" ht="12.75" customHeight="1">
      <c r="A9" s="1" t="s">
        <v>2</v>
      </c>
      <c r="B9" s="21" t="s">
        <v>11</v>
      </c>
      <c r="C9" s="22">
        <f>SUM(C10:C14)</f>
        <v>15003781205</v>
      </c>
      <c r="D9" s="23">
        <f>(C9/$C$36)*100</f>
        <v>47.39965813026251</v>
      </c>
    </row>
    <row r="10" spans="1:4" s="24" customFormat="1" ht="12.75" customHeight="1">
      <c r="A10" s="1"/>
      <c r="B10" s="37" t="s">
        <v>16</v>
      </c>
      <c r="C10" s="25">
        <v>10659100895</v>
      </c>
      <c r="D10" s="26"/>
    </row>
    <row r="11" spans="1:4" s="18" customFormat="1" ht="12.75" customHeight="1">
      <c r="A11" s="1"/>
      <c r="B11" s="37" t="s">
        <v>17</v>
      </c>
      <c r="C11" s="25">
        <v>1422892520</v>
      </c>
      <c r="D11" s="26"/>
    </row>
    <row r="12" spans="1:6" s="18" customFormat="1" ht="12.75" customHeight="1">
      <c r="A12" s="1"/>
      <c r="B12" s="37" t="s">
        <v>30</v>
      </c>
      <c r="C12" s="25">
        <v>923100739</v>
      </c>
      <c r="D12" s="26"/>
      <c r="F12" s="36"/>
    </row>
    <row r="13" spans="1:4" s="18" customFormat="1" ht="12.75" customHeight="1">
      <c r="A13" s="1"/>
      <c r="B13" s="37" t="s">
        <v>34</v>
      </c>
      <c r="C13" s="25">
        <v>1538302571</v>
      </c>
      <c r="D13" s="26"/>
    </row>
    <row r="14" spans="1:4" s="18" customFormat="1" ht="12.75" customHeight="1">
      <c r="A14" s="1"/>
      <c r="B14" s="37" t="s">
        <v>35</v>
      </c>
      <c r="C14" s="25">
        <v>460384480</v>
      </c>
      <c r="D14" s="26"/>
    </row>
    <row r="15" spans="1:6" s="18" customFormat="1" ht="12.75" customHeight="1">
      <c r="A15" s="1" t="s">
        <v>3</v>
      </c>
      <c r="B15" s="21" t="s">
        <v>10</v>
      </c>
      <c r="C15" s="22">
        <f>SUM(C16:C18)</f>
        <v>4217554660</v>
      </c>
      <c r="D15" s="23">
        <f>(C15/$C$36)*100</f>
        <v>13.324017879111397</v>
      </c>
      <c r="F15" s="36"/>
    </row>
    <row r="16" spans="1:6" s="18" customFormat="1" ht="12.75" customHeight="1">
      <c r="A16" s="1"/>
      <c r="B16" s="37" t="s">
        <v>31</v>
      </c>
      <c r="C16" s="25">
        <v>3656045388</v>
      </c>
      <c r="D16" s="26"/>
      <c r="F16" s="36"/>
    </row>
    <row r="17" spans="1:4" s="18" customFormat="1" ht="12.75" customHeight="1">
      <c r="A17" s="1"/>
      <c r="B17" s="37" t="s">
        <v>32</v>
      </c>
      <c r="C17" s="25">
        <v>464284332</v>
      </c>
      <c r="D17" s="26"/>
    </row>
    <row r="18" spans="1:4" s="18" customFormat="1" ht="12.75" customHeight="1">
      <c r="A18" s="1"/>
      <c r="B18" s="37" t="s">
        <v>33</v>
      </c>
      <c r="C18" s="25">
        <v>97224940</v>
      </c>
      <c r="D18" s="26"/>
    </row>
    <row r="19" spans="1:5" s="24" customFormat="1" ht="12.75" customHeight="1">
      <c r="A19" s="1" t="s">
        <v>4</v>
      </c>
      <c r="B19" s="21" t="s">
        <v>8</v>
      </c>
      <c r="C19" s="22">
        <f>SUM(C20:C23)</f>
        <v>8233469570</v>
      </c>
      <c r="D19" s="23">
        <f>(C19/$C$36)*100</f>
        <v>26.011019323173308</v>
      </c>
      <c r="E19" s="18"/>
    </row>
    <row r="20" spans="1:4" s="18" customFormat="1" ht="12.75" customHeight="1">
      <c r="A20" s="1"/>
      <c r="B20" s="37" t="s">
        <v>18</v>
      </c>
      <c r="C20" s="25">
        <v>5509527931</v>
      </c>
      <c r="D20" s="26"/>
    </row>
    <row r="21" spans="1:4" s="18" customFormat="1" ht="12.75" customHeight="1">
      <c r="A21" s="1"/>
      <c r="B21" s="37" t="s">
        <v>19</v>
      </c>
      <c r="C21" s="25">
        <v>1936120739</v>
      </c>
      <c r="D21" s="26"/>
    </row>
    <row r="22" spans="1:4" s="18" customFormat="1" ht="12.75" customHeight="1">
      <c r="A22" s="1"/>
      <c r="B22" s="37" t="s">
        <v>28</v>
      </c>
      <c r="C22" s="25">
        <v>675847877</v>
      </c>
      <c r="D22" s="26"/>
    </row>
    <row r="23" spans="1:4" s="18" customFormat="1" ht="12.75" customHeight="1">
      <c r="A23" s="1"/>
      <c r="B23" s="37" t="s">
        <v>29</v>
      </c>
      <c r="C23" s="25">
        <v>111973023</v>
      </c>
      <c r="D23" s="26"/>
    </row>
    <row r="24" spans="1:5" s="24" customFormat="1" ht="12.75" customHeight="1">
      <c r="A24" s="1" t="s">
        <v>5</v>
      </c>
      <c r="B24" s="21" t="s">
        <v>9</v>
      </c>
      <c r="C24" s="22">
        <f>SUM(C25:C27)</f>
        <v>2602120499</v>
      </c>
      <c r="D24" s="23">
        <f>(C24/$C$36)*100</f>
        <v>8.220569227258876</v>
      </c>
      <c r="E24" s="18"/>
    </row>
    <row r="25" spans="1:4" s="18" customFormat="1" ht="12.75" customHeight="1">
      <c r="A25" s="1"/>
      <c r="B25" s="38" t="s">
        <v>24</v>
      </c>
      <c r="C25" s="25">
        <v>1826583673</v>
      </c>
      <c r="D25" s="26"/>
    </row>
    <row r="26" spans="1:4" s="18" customFormat="1" ht="12.75" customHeight="1">
      <c r="A26" s="1"/>
      <c r="B26" s="38" t="s">
        <v>25</v>
      </c>
      <c r="C26" s="25">
        <v>681078722</v>
      </c>
      <c r="D26" s="26"/>
    </row>
    <row r="27" spans="1:4" s="18" customFormat="1" ht="12.75" customHeight="1">
      <c r="A27" s="1"/>
      <c r="B27" s="38" t="s">
        <v>26</v>
      </c>
      <c r="C27" s="25">
        <v>94458104</v>
      </c>
      <c r="D27" s="26"/>
    </row>
    <row r="28" spans="1:4" s="18" customFormat="1" ht="12.75" customHeight="1">
      <c r="A28" s="1" t="s">
        <v>6</v>
      </c>
      <c r="B28" s="24" t="s">
        <v>12</v>
      </c>
      <c r="C28" s="22">
        <f>SUM(C29:C33)</f>
        <v>1596849213</v>
      </c>
      <c r="D28" s="23">
        <v>5.1</v>
      </c>
    </row>
    <row r="29" spans="2:4" s="18" customFormat="1" ht="12.75" customHeight="1">
      <c r="B29" s="38" t="s">
        <v>20</v>
      </c>
      <c r="C29" s="25">
        <v>283715752</v>
      </c>
      <c r="D29" s="26"/>
    </row>
    <row r="30" spans="2:4" s="18" customFormat="1" ht="12.75" customHeight="1">
      <c r="B30" s="38" t="s">
        <v>27</v>
      </c>
      <c r="C30" s="25">
        <v>205454564</v>
      </c>
      <c r="D30" s="26"/>
    </row>
    <row r="31" spans="2:4" s="18" customFormat="1" ht="12.75" customHeight="1">
      <c r="B31" s="38" t="s">
        <v>21</v>
      </c>
      <c r="C31" s="25">
        <v>550222627</v>
      </c>
      <c r="D31" s="26"/>
    </row>
    <row r="32" spans="2:4" s="18" customFormat="1" ht="12.75" customHeight="1">
      <c r="B32" s="38" t="s">
        <v>22</v>
      </c>
      <c r="C32" s="25">
        <v>40890439</v>
      </c>
      <c r="D32" s="26"/>
    </row>
    <row r="33" spans="2:4" s="18" customFormat="1" ht="12.75" customHeight="1">
      <c r="B33" s="38" t="s">
        <v>23</v>
      </c>
      <c r="C33" s="25">
        <v>516565831</v>
      </c>
      <c r="D33" s="26"/>
    </row>
    <row r="34" spans="1:4" s="18" customFormat="1" ht="12.75" customHeight="1">
      <c r="A34" s="27"/>
      <c r="B34" s="15"/>
      <c r="C34" s="28"/>
      <c r="D34" s="45"/>
    </row>
    <row r="35" spans="3:4" s="18" customFormat="1" ht="9" customHeight="1">
      <c r="C35" s="29"/>
      <c r="D35" s="23"/>
    </row>
    <row r="36" spans="1:5" s="24" customFormat="1" ht="12.75" customHeight="1">
      <c r="A36" s="21" t="s">
        <v>7</v>
      </c>
      <c r="B36" s="21"/>
      <c r="C36" s="22">
        <f>SUM(C28,C24,C19,C15,C9)</f>
        <v>31653775147</v>
      </c>
      <c r="D36" s="23">
        <f>(C36/$C$36)*100</f>
        <v>100</v>
      </c>
      <c r="E36" s="18"/>
    </row>
    <row r="37" spans="1:4" s="18" customFormat="1" ht="9" customHeight="1">
      <c r="A37" s="30"/>
      <c r="B37" s="30"/>
      <c r="C37" s="31"/>
      <c r="D37" s="15"/>
    </row>
    <row r="38" s="18" customFormat="1" ht="12.75" customHeight="1"/>
    <row r="39" s="18" customFormat="1" ht="12.75" customHeight="1"/>
    <row r="40" s="18" customFormat="1" ht="12.75" customHeight="1"/>
    <row r="41" s="18" customFormat="1" ht="12.75" customHeight="1"/>
    <row r="42" s="18" customFormat="1" ht="13.5" customHeight="1"/>
    <row r="43" s="18" customFormat="1" ht="13.5" customHeight="1"/>
    <row r="44" s="18" customFormat="1" ht="13.5" customHeight="1"/>
    <row r="45" spans="2:4" s="18" customFormat="1" ht="13.5" customHeight="1">
      <c r="B45" s="47"/>
      <c r="C45" s="47"/>
      <c r="D45" s="47"/>
    </row>
    <row r="46" spans="2:4" s="18" customFormat="1" ht="13.5" customHeight="1">
      <c r="B46" s="48" t="s">
        <v>11</v>
      </c>
      <c r="C46" s="49">
        <f>C9</f>
        <v>15003781205</v>
      </c>
      <c r="D46" s="50">
        <f>+C46/$C$52*100</f>
        <v>47.39965813026251</v>
      </c>
    </row>
    <row r="47" spans="2:4" s="18" customFormat="1" ht="12.75">
      <c r="B47" s="48" t="s">
        <v>10</v>
      </c>
      <c r="C47" s="49">
        <f>C15</f>
        <v>4217554660</v>
      </c>
      <c r="D47" s="50">
        <f>+C47/$C$52*100</f>
        <v>13.324017879111397</v>
      </c>
    </row>
    <row r="48" spans="2:4" s="18" customFormat="1" ht="12.75">
      <c r="B48" s="48" t="s">
        <v>8</v>
      </c>
      <c r="C48" s="49">
        <f>C19</f>
        <v>8233469570</v>
      </c>
      <c r="D48" s="50">
        <f>+C48/$C$52*100</f>
        <v>26.011019323173308</v>
      </c>
    </row>
    <row r="49" spans="2:4" s="18" customFormat="1" ht="12.75">
      <c r="B49" s="48" t="s">
        <v>9</v>
      </c>
      <c r="C49" s="49">
        <f>C24</f>
        <v>2602120499</v>
      </c>
      <c r="D49" s="50">
        <f>+C49/$C$52*100</f>
        <v>8.220569227258876</v>
      </c>
    </row>
    <row r="50" spans="2:4" s="18" customFormat="1" ht="12.75">
      <c r="B50" s="47" t="s">
        <v>12</v>
      </c>
      <c r="C50" s="49">
        <f>C28</f>
        <v>1596849213</v>
      </c>
      <c r="D50" s="50">
        <f>+C50/$C$52*100</f>
        <v>5.044735440193907</v>
      </c>
    </row>
    <row r="51" spans="2:4" s="18" customFormat="1" ht="12.75">
      <c r="B51" s="47"/>
      <c r="C51" s="47"/>
      <c r="D51" s="50"/>
    </row>
    <row r="52" spans="2:4" s="18" customFormat="1" ht="12.75">
      <c r="B52" s="24"/>
      <c r="C52" s="51">
        <f>SUM(C46:C50)</f>
        <v>31653775147</v>
      </c>
      <c r="D52" s="52">
        <f>SUM(D46:D50)</f>
        <v>99.99999999999999</v>
      </c>
    </row>
    <row r="53" s="18" customFormat="1" ht="12.75">
      <c r="D53" s="39"/>
    </row>
    <row r="54" s="18" customFormat="1" ht="12.75">
      <c r="D54" s="39"/>
    </row>
    <row r="55" s="18" customFormat="1" ht="12.75">
      <c r="D55" s="39"/>
    </row>
    <row r="56" s="18" customFormat="1" ht="12.75">
      <c r="D56" s="39"/>
    </row>
    <row r="57" s="18" customFormat="1" ht="12.75">
      <c r="D57" s="39"/>
    </row>
    <row r="58" s="18" customFormat="1" ht="12.75">
      <c r="D58" s="39"/>
    </row>
    <row r="59" s="18" customFormat="1" ht="12.75"/>
    <row r="60" s="18" customFormat="1" ht="12.75"/>
    <row r="61" s="18" customFormat="1" ht="12.75">
      <c r="A61" s="32" t="s">
        <v>36</v>
      </c>
    </row>
    <row r="62" s="18" customFormat="1" ht="12.75"/>
    <row r="63" s="18" customFormat="1" ht="9.75" customHeight="1"/>
    <row r="64" s="18" customFormat="1" ht="12.75"/>
    <row r="65" s="18" customFormat="1" ht="12.75"/>
    <row r="66" s="18" customFormat="1" ht="12.75">
      <c r="A66" s="2"/>
    </row>
    <row r="67" s="18" customFormat="1" ht="12.75"/>
    <row r="68" s="18" customFormat="1" ht="12.75"/>
    <row r="69" s="18" customFormat="1" ht="12.75"/>
    <row r="70" s="18" customFormat="1" ht="12.75"/>
    <row r="71" s="18" customFormat="1" ht="12.75"/>
    <row r="72" s="18" customFormat="1" ht="12.75"/>
    <row r="73" s="18" customFormat="1" ht="12.75"/>
    <row r="74" s="18" customFormat="1" ht="12.75"/>
    <row r="75" s="18" customFormat="1" ht="12.75"/>
    <row r="76" s="18" customFormat="1" ht="12.75"/>
    <row r="77" s="18" customFormat="1" ht="12.75"/>
    <row r="78" s="18" customFormat="1" ht="12.75"/>
    <row r="79" s="18" customFormat="1" ht="12.75"/>
    <row r="80" s="18" customFormat="1" ht="12.75"/>
    <row r="81" s="18" customFormat="1" ht="12.75"/>
    <row r="82" s="18" customFormat="1" ht="12.75"/>
    <row r="83" s="18" customFormat="1" ht="12.75"/>
    <row r="84" s="18" customFormat="1" ht="12.75"/>
    <row r="85" s="18" customFormat="1" ht="12.75"/>
    <row r="86" s="18" customFormat="1" ht="12.75"/>
    <row r="87" s="18" customFormat="1" ht="12.75"/>
    <row r="88" s="18" customFormat="1" ht="12.75"/>
    <row r="89" s="18" customFormat="1" ht="12.75"/>
    <row r="90" s="18" customFormat="1" ht="12.75"/>
    <row r="91" s="18" customFormat="1" ht="12.75"/>
    <row r="92" s="18" customFormat="1" ht="12.75"/>
    <row r="93" s="18" customFormat="1" ht="12.75"/>
    <row r="94" s="18" customFormat="1" ht="12.75"/>
    <row r="95" s="18" customFormat="1" ht="12.75"/>
    <row r="96" s="18" customFormat="1" ht="12.75"/>
    <row r="97" s="18" customFormat="1" ht="12.75"/>
    <row r="98" s="18" customFormat="1" ht="12.75"/>
    <row r="99" s="18" customFormat="1" ht="12.75"/>
    <row r="100" s="18" customFormat="1" ht="12.75"/>
    <row r="101" s="18" customFormat="1" ht="12.75"/>
    <row r="102" s="18" customFormat="1" ht="12.75"/>
    <row r="103" s="18" customFormat="1" ht="12.75"/>
    <row r="104" s="18" customFormat="1" ht="12.75"/>
    <row r="105" s="18" customFormat="1" ht="12.75"/>
    <row r="106" s="18" customFormat="1" ht="12.75"/>
    <row r="107" s="18" customFormat="1" ht="12.75"/>
    <row r="108" s="18" customFormat="1" ht="12.75"/>
    <row r="109" s="18" customFormat="1" ht="12.75"/>
    <row r="110" s="18" customFormat="1" ht="12.75"/>
    <row r="111" s="18" customFormat="1" ht="12.75"/>
    <row r="112" s="18" customFormat="1" ht="12.75"/>
    <row r="113" s="18" customFormat="1" ht="12.75"/>
    <row r="114" s="18" customFormat="1" ht="12.75"/>
    <row r="115" s="18" customFormat="1" ht="12.75"/>
    <row r="116" s="18" customFormat="1" ht="12.75"/>
    <row r="117" s="18" customFormat="1" ht="12.75"/>
    <row r="118" s="18" customFormat="1" ht="12.75"/>
    <row r="119" s="18" customFormat="1" ht="12.75"/>
    <row r="120" s="18" customFormat="1" ht="12.75"/>
    <row r="121" s="18" customFormat="1" ht="12.75"/>
    <row r="122" s="18" customFormat="1" ht="12.75"/>
    <row r="123" s="18" customFormat="1" ht="12.75"/>
    <row r="124" s="18" customFormat="1" ht="12.75"/>
    <row r="125" s="18" customFormat="1" ht="12.75"/>
    <row r="126" s="18" customFormat="1" ht="12.75"/>
    <row r="127" s="18" customFormat="1" ht="12.75"/>
    <row r="128" s="18" customFormat="1" ht="12.75"/>
    <row r="129" s="18" customFormat="1" ht="12.75"/>
    <row r="130" s="18" customFormat="1" ht="12.75"/>
    <row r="131" s="18" customFormat="1" ht="12.75"/>
    <row r="132" s="18" customFormat="1" ht="12.75"/>
    <row r="133" s="18" customFormat="1" ht="12.75"/>
    <row r="134" s="18" customFormat="1" ht="12.75"/>
    <row r="135" s="18" customFormat="1" ht="12.75"/>
    <row r="136" s="18" customFormat="1" ht="12.75"/>
    <row r="137" s="18" customFormat="1" ht="12.75"/>
    <row r="138" s="18" customFormat="1" ht="12.75"/>
    <row r="139" s="18" customFormat="1" ht="12.75"/>
    <row r="140" s="18" customFormat="1" ht="12.75"/>
    <row r="141" s="18" customFormat="1" ht="12.75"/>
    <row r="142" s="18" customFormat="1" ht="12.75"/>
    <row r="143" s="18" customFormat="1" ht="12.75"/>
    <row r="144" s="18" customFormat="1" ht="12.75"/>
    <row r="145" s="18" customFormat="1" ht="12.75"/>
    <row r="146" s="18" customFormat="1" ht="12.75"/>
    <row r="147" s="18" customFormat="1" ht="12.75"/>
    <row r="148" s="18" customFormat="1" ht="12.75"/>
    <row r="149" s="18" customFormat="1" ht="12.75"/>
    <row r="150" s="18" customFormat="1" ht="12.75"/>
    <row r="151" s="18" customFormat="1" ht="12.75"/>
    <row r="152" s="18" customFormat="1" ht="12.75"/>
    <row r="153" s="18" customFormat="1" ht="12.75"/>
    <row r="154" s="18" customFormat="1" ht="12.75"/>
    <row r="155" s="18" customFormat="1" ht="12.75"/>
    <row r="156" s="18" customFormat="1" ht="12.75"/>
    <row r="157" s="18" customFormat="1" ht="12.75"/>
    <row r="158" s="18" customFormat="1" ht="12.75"/>
    <row r="159" s="18" customFormat="1" ht="12.75"/>
    <row r="160" s="18" customFormat="1" ht="12.75"/>
    <row r="161" s="18" customFormat="1" ht="12.75"/>
    <row r="162" s="18" customFormat="1" ht="12.75"/>
    <row r="163" s="18" customFormat="1" ht="12.75"/>
    <row r="164" s="18" customFormat="1" ht="12.75"/>
    <row r="165" s="18" customFormat="1" ht="12.75"/>
    <row r="166" s="18" customFormat="1" ht="12.75"/>
    <row r="167" s="18" customFormat="1" ht="12.75"/>
    <row r="168" s="18" customFormat="1" ht="12.75"/>
    <row r="169" s="18" customFormat="1" ht="12.75">
      <c r="E169" s="3"/>
    </row>
    <row r="170" s="18" customFormat="1" ht="12.75">
      <c r="E170" s="3"/>
    </row>
    <row r="171" spans="1:5" s="18" customFormat="1" ht="12.75">
      <c r="A171" s="33"/>
      <c r="B171" s="3"/>
      <c r="C171" s="34"/>
      <c r="D171" s="35"/>
      <c r="E171" s="3"/>
    </row>
  </sheetData>
  <sheetProtection/>
  <mergeCells count="2">
    <mergeCell ref="A1:D1"/>
    <mergeCell ref="A6:B6"/>
  </mergeCells>
  <printOptions horizontalCentered="1"/>
  <pageMargins left="0.3937007874015748" right="0.3937007874015748" top="0.5905511811023623" bottom="0.3937007874015748" header="0.3937007874015748" footer="0.3937007874015748"/>
  <pageSetup horizontalDpi="600" verticalDpi="600" orientation="landscape" scale="68" r:id="rId2"/>
  <ignoredErrors>
    <ignoredError sqref="A9 A15:A28" numberStoredAsText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DGESII  UNAM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Ma. de Jesús Guerrero</dc:creator>
  <cp:keywords/>
  <dc:description/>
  <cp:lastModifiedBy>Perla</cp:lastModifiedBy>
  <cp:lastPrinted>2012-05-04T02:12:06Z</cp:lastPrinted>
  <dcterms:created xsi:type="dcterms:W3CDTF">1997-09-02T18:59:38Z</dcterms:created>
  <dcterms:modified xsi:type="dcterms:W3CDTF">2012-05-29T02:24:44Z</dcterms:modified>
  <cp:category/>
  <cp:version/>
  <cp:contentType/>
  <cp:contentStatus/>
</cp:coreProperties>
</file>