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antigüedad edad" sheetId="1" r:id="rId1"/>
  </sheets>
  <externalReferences>
    <externalReference r:id="rId4"/>
    <externalReference r:id="rId5"/>
  </externalReferences>
  <definedNames>
    <definedName name="_xlnm.Print_Area" localSheetId="0">'antigüedad edad'!$A$1:$L$55</definedName>
    <definedName name="DATABASE" localSheetId="0">'[1]paxprog'!#REF!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<sst xmlns="http://schemas.openxmlformats.org/spreadsheetml/2006/main" count="29" uniqueCount="29">
  <si>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Nómina de la quincena 03 de 2013, Dirección General de Personal, UNAM.</t>
  </si>
  <si>
    <t>Total</t>
  </si>
  <si>
    <t>Más de 70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</si>
  <si>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</si>
  <si>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</si>
  <si>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</si>
  <si>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</si>
  <si>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</si>
  <si>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</si>
  <si>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</si>
  <si>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</si>
  <si>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</si>
  <si>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</si>
  <si>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</si>
  <si>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</si>
  <si>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</si>
  <si>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</si>
  <si>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</si>
  <si>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</si>
  <si>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</si>
  <si>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</si>
  <si>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</si>
  <si>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</si>
  <si>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</si>
  <si>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</si>
  <si>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</si>
  <si>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</si>
  <si>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2013</t>
  </si>
  <si>
    <t>UNAM. PERSONAL ACADÉMICO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</si>
</sst>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4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0" fontId="20" fillId="0" borderId="0" xfId="0" applyFont="1" applyFill="1" applyAlignment="1">
      <alignment/>
    </xf>
    <xf numFmtId="2" fontId="19" fillId="0" borderId="0" xfId="53" applyNumberFormat="1" applyFont="1" applyFill="1">
      <alignment/>
      <protection/>
    </xf>
    <xf numFmtId="1" fontId="19" fillId="0" borderId="0" xfId="53" applyNumberFormat="1" applyFont="1" applyFill="1">
      <alignment/>
      <protection/>
    </xf>
    <xf numFmtId="1" fontId="19" fillId="0" borderId="0" xfId="0" applyNumberFormat="1" applyFont="1" applyFill="1" applyAlignment="1">
      <alignment/>
    </xf>
    <xf numFmtId="164" fontId="19" fillId="0" borderId="0" xfId="53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19" fillId="0" borderId="0" xfId="53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21" fillId="0" borderId="0" xfId="53" applyFont="1" applyFill="1">
      <alignment/>
      <protection/>
    </xf>
    <xf numFmtId="2" fontId="19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1" fontId="0" fillId="0" borderId="0" xfId="0" applyNumberFormat="1" applyAlignment="1">
      <alignment/>
    </xf>
    <xf numFmtId="165" fontId="19" fillId="0" borderId="0" xfId="53" applyNumberFormat="1" applyFont="1">
      <alignment/>
      <protection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10" xfId="53" applyFont="1" applyFill="1" applyBorder="1">
      <alignment/>
      <protection/>
    </xf>
    <xf numFmtId="1" fontId="19" fillId="0" borderId="10" xfId="0" applyNumberFormat="1" applyFont="1" applyFill="1" applyBorder="1" applyAlignment="1">
      <alignment/>
    </xf>
    <xf numFmtId="0" fontId="19" fillId="0" borderId="0" xfId="53" applyFont="1" applyBorder="1">
      <alignment/>
      <protection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53" applyNumberFormat="1" applyFont="1" quotePrefix="1">
      <alignment/>
      <protection/>
    </xf>
    <xf numFmtId="0" fontId="19" fillId="0" borderId="0" xfId="53" applyFont="1" applyFill="1" applyBorder="1">
      <alignment/>
      <protection/>
    </xf>
    <xf numFmtId="2" fontId="19" fillId="0" borderId="0" xfId="53" applyNumberFormat="1" applyFont="1" quotePrefix="1">
      <alignment/>
      <protection/>
    </xf>
    <xf numFmtId="0" fontId="19" fillId="0" borderId="0" xfId="0" applyFont="1" applyFill="1" applyBorder="1" applyAlignment="1">
      <alignment/>
    </xf>
    <xf numFmtId="3" fontId="19" fillId="0" borderId="0" xfId="53" applyNumberFormat="1" applyFont="1">
      <alignment/>
      <protection/>
    </xf>
    <xf numFmtId="0" fontId="21" fillId="0" borderId="0" xfId="53" applyFont="1">
      <alignment/>
      <protection/>
    </xf>
    <xf numFmtId="2" fontId="19" fillId="0" borderId="0" xfId="0" applyNumberFormat="1" applyFont="1" applyAlignment="1">
      <alignment/>
    </xf>
    <xf numFmtId="0" fontId="19" fillId="0" borderId="0" xfId="53" applyFont="1" quotePrefix="1">
      <alignment/>
      <protection/>
    </xf>
    <xf numFmtId="16" fontId="19" fillId="0" borderId="0" xfId="53" applyNumberFormat="1" applyFont="1" quotePrefix="1">
      <alignment/>
      <protection/>
    </xf>
    <xf numFmtId="0" fontId="21" fillId="0" borderId="0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graf_rh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18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225"/>
          <c:w val="0.963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edad'!$A$8:$A$18</c:f>
              <c:strCache/>
            </c:strRef>
          </c:cat>
          <c:val>
            <c:numRef>
              <c:f>'antigüedad edad'!$C$8:$C$18</c:f>
              <c:numCache/>
            </c:numRef>
          </c:val>
        </c:ser>
        <c:gapWidth val="83"/>
        <c:axId val="45983628"/>
        <c:axId val="11199469"/>
      </c:barChart>
      <c:cat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 val="autoZero"/>
        <c:auto val="0"/>
        <c:lblOffset val="100"/>
        <c:tickLblSkip val="1"/>
        <c:noMultiLvlLbl val="0"/>
      </c:catAx>
      <c:valAx>
        <c:axId val="1119946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"/>
          <c:w val="0.959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edad'!$G$35:$G$45</c:f>
              <c:strCache/>
            </c:strRef>
          </c:cat>
          <c:val>
            <c:numRef>
              <c:f>'antigüedad edad'!$I$35:$I$45</c:f>
              <c:numCache/>
            </c:numRef>
          </c:val>
        </c:ser>
        <c:gapWidth val="83"/>
        <c:axId val="33686358"/>
        <c:axId val="34741767"/>
      </c:barChart>
      <c:cat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(Años cumplidos)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0"/>
        <c:lblOffset val="100"/>
        <c:tickLblSkip val="1"/>
        <c:noMultiLvlLbl val="0"/>
      </c:catAx>
      <c:valAx>
        <c:axId val="3474176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6</xdr:col>
      <xdr:colOff>742950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0" y="695325"/>
        <a:ext cx="53149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28</xdr:row>
      <xdr:rowOff>57150</xdr:rowOff>
    </xdr:from>
    <xdr:to>
      <xdr:col>11</xdr:col>
      <xdr:colOff>685800</xdr:colOff>
      <xdr:row>51</xdr:row>
      <xdr:rowOff>95250</xdr:rowOff>
    </xdr:to>
    <xdr:graphicFrame>
      <xdr:nvGraphicFramePr>
        <xdr:cNvPr id="3" name="Chart 3"/>
        <xdr:cNvGraphicFramePr/>
      </xdr:nvGraphicFramePr>
      <xdr:xfrm>
        <a:off x="3752850" y="4610100"/>
        <a:ext cx="53149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44</xdr:row>
      <xdr:rowOff>0</xdr:rowOff>
    </xdr:from>
    <xdr:to>
      <xdr:col>2</xdr:col>
      <xdr:colOff>209550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38100" y="7143750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" customWidth="1"/>
    <col min="4" max="16384" width="11.421875" style="1" customWidth="1"/>
  </cols>
  <sheetData>
    <row r="1" spans="1:12" ht="1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9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0" ht="12.75">
      <c r="A5" s="24"/>
      <c r="B5" s="24"/>
      <c r="J5" s="12"/>
    </row>
    <row r="6" spans="1:10" ht="12.75">
      <c r="A6" s="24"/>
      <c r="B6" s="24"/>
      <c r="J6" s="12"/>
    </row>
    <row r="7" spans="1:12" ht="12.75">
      <c r="A7" s="30" t="s">
        <v>26</v>
      </c>
      <c r="J7" s="12"/>
      <c r="K7" s="14"/>
      <c r="L7" s="16"/>
    </row>
    <row r="8" spans="1:12" ht="12.75">
      <c r="A8" s="1" t="s">
        <v>25</v>
      </c>
      <c r="B8" s="1">
        <v>6228</v>
      </c>
      <c r="C8" s="25">
        <f>+B8/B$19*100</f>
        <v>16.559425684658336</v>
      </c>
      <c r="D8" s="25">
        <f>+C8/C$19*100</f>
        <v>16.559425684658336</v>
      </c>
      <c r="F8" s="14"/>
      <c r="G8" s="14"/>
      <c r="J8" s="31"/>
      <c r="K8" s="14"/>
      <c r="L8" s="16"/>
    </row>
    <row r="9" spans="1:12" ht="12.75">
      <c r="A9" s="33" t="s">
        <v>24</v>
      </c>
      <c r="B9" s="1">
        <v>4386</v>
      </c>
      <c r="C9" s="25">
        <f>+B9/B$19*100</f>
        <v>11.661792076575379</v>
      </c>
      <c r="D9" s="25">
        <f>+C9/C$19*100</f>
        <v>11.661792076575379</v>
      </c>
      <c r="F9" s="14"/>
      <c r="G9" s="14"/>
      <c r="J9" s="31"/>
      <c r="K9" s="14"/>
      <c r="L9" s="16"/>
    </row>
    <row r="10" spans="1:12" ht="12.75">
      <c r="A10" s="32" t="s">
        <v>23</v>
      </c>
      <c r="B10" s="1">
        <v>3390</v>
      </c>
      <c r="C10" s="25">
        <f>+B10/B$19*100</f>
        <v>9.013560223344856</v>
      </c>
      <c r="D10" s="25">
        <f>+C10/C$19*100</f>
        <v>9.013560223344856</v>
      </c>
      <c r="F10" s="14"/>
      <c r="G10" s="14"/>
      <c r="J10" s="31"/>
      <c r="K10" s="14"/>
      <c r="L10" s="16"/>
    </row>
    <row r="11" spans="1:12" ht="12.75">
      <c r="A11" s="32" t="s">
        <v>22</v>
      </c>
      <c r="B11" s="1">
        <v>2933</v>
      </c>
      <c r="C11" s="25">
        <f>+B11/B$19*100</f>
        <v>7.798457856952938</v>
      </c>
      <c r="D11" s="25">
        <f>+C11/C$19*100</f>
        <v>7.798457856952938</v>
      </c>
      <c r="F11" s="14"/>
      <c r="G11" s="14"/>
      <c r="J11" s="31"/>
      <c r="K11" s="14"/>
      <c r="L11" s="16"/>
    </row>
    <row r="12" spans="1:12" ht="12.75">
      <c r="A12" s="32" t="s">
        <v>21</v>
      </c>
      <c r="B12" s="1">
        <v>2722</v>
      </c>
      <c r="C12" s="25">
        <f>+B12/B$19*100</f>
        <v>7.23743685190109</v>
      </c>
      <c r="D12" s="25">
        <f>+C12/C$19*100</f>
        <v>7.23743685190109</v>
      </c>
      <c r="F12" s="14"/>
      <c r="G12" s="14"/>
      <c r="I12" s="24"/>
      <c r="J12" s="31"/>
      <c r="K12" s="14"/>
      <c r="L12" s="16"/>
    </row>
    <row r="13" spans="1:12" ht="12.75">
      <c r="A13" s="32" t="s">
        <v>20</v>
      </c>
      <c r="B13" s="1">
        <v>2862</v>
      </c>
      <c r="C13" s="25">
        <f>+B13/B$19*100</f>
        <v>7.609678277053974</v>
      </c>
      <c r="D13" s="25">
        <f>+C13/C$19*100</f>
        <v>7.609678277053974</v>
      </c>
      <c r="F13" s="14"/>
      <c r="G13" s="14"/>
      <c r="I13" s="24"/>
      <c r="J13" s="31"/>
      <c r="K13" s="14"/>
      <c r="L13" s="16"/>
    </row>
    <row r="14" spans="1:12" ht="12.75">
      <c r="A14" s="32" t="s">
        <v>19</v>
      </c>
      <c r="B14" s="1">
        <v>2829</v>
      </c>
      <c r="C14" s="25">
        <f>+B14/B$19*100</f>
        <v>7.521935655410796</v>
      </c>
      <c r="D14" s="25">
        <f>+C14/C$19*100</f>
        <v>7.521935655410796</v>
      </c>
      <c r="F14" s="14"/>
      <c r="G14" s="14"/>
      <c r="I14" s="24"/>
      <c r="J14" s="31"/>
      <c r="K14" s="14"/>
      <c r="L14" s="16"/>
    </row>
    <row r="15" spans="1:12" ht="12.75">
      <c r="A15" s="32" t="s">
        <v>18</v>
      </c>
      <c r="B15" s="1">
        <v>2278</v>
      </c>
      <c r="C15" s="25">
        <f>+B15/B$19*100</f>
        <v>6.056899760701941</v>
      </c>
      <c r="D15" s="25">
        <f>+C15/C$19*100</f>
        <v>6.056899760701941</v>
      </c>
      <c r="F15" s="14"/>
      <c r="G15" s="14"/>
      <c r="I15" s="24"/>
      <c r="J15" s="31"/>
      <c r="K15" s="14"/>
      <c r="L15" s="16"/>
    </row>
    <row r="16" spans="1:12" ht="12.75">
      <c r="A16" s="32" t="s">
        <v>17</v>
      </c>
      <c r="B16" s="1">
        <v>1914</v>
      </c>
      <c r="C16" s="25">
        <f>+B16/B$19*100</f>
        <v>5.08907205530444</v>
      </c>
      <c r="D16" s="25">
        <f>+C16/C$19*100</f>
        <v>5.08907205530444</v>
      </c>
      <c r="F16" s="14"/>
      <c r="G16" s="14"/>
      <c r="I16" s="24"/>
      <c r="J16" s="31"/>
      <c r="K16" s="14"/>
      <c r="L16" s="16"/>
    </row>
    <row r="17" spans="1:12" ht="12.75">
      <c r="A17" s="32" t="s">
        <v>16</v>
      </c>
      <c r="B17" s="1">
        <v>1748</v>
      </c>
      <c r="C17" s="25">
        <f>+B17/B$19*100</f>
        <v>4.64770007976602</v>
      </c>
      <c r="D17" s="25">
        <f>+C17/C$19*100</f>
        <v>4.64770007976602</v>
      </c>
      <c r="F17" s="14"/>
      <c r="G17" s="14"/>
      <c r="I17" s="24"/>
      <c r="J17" s="31"/>
      <c r="K17" s="14"/>
      <c r="L17" s="16"/>
    </row>
    <row r="18" spans="1:12" ht="12.75">
      <c r="A18" s="1" t="s">
        <v>15</v>
      </c>
      <c r="B18" s="1">
        <v>6320</v>
      </c>
      <c r="C18" s="25">
        <f>+B18/B$19*100</f>
        <v>16.80404147833023</v>
      </c>
      <c r="D18" s="25">
        <f>+C18/C$19*100</f>
        <v>16.80404147833023</v>
      </c>
      <c r="F18" s="14"/>
      <c r="G18" s="14"/>
      <c r="I18" s="24"/>
      <c r="J18" s="23"/>
      <c r="K18" s="23"/>
      <c r="L18" s="23"/>
    </row>
    <row r="19" spans="2:12" ht="12.75">
      <c r="B19" s="29">
        <f>SUM(B8:B18)</f>
        <v>37610</v>
      </c>
      <c r="C19" s="25">
        <f>+B19/B$19*100</f>
        <v>100</v>
      </c>
      <c r="D19" s="15"/>
      <c r="I19" s="24"/>
      <c r="J19" s="23"/>
      <c r="K19" s="23"/>
      <c r="L19" s="23"/>
    </row>
    <row r="20" spans="2:12" ht="12.75">
      <c r="B20" s="17"/>
      <c r="C20" s="27"/>
      <c r="I20" s="24"/>
      <c r="J20" s="23"/>
      <c r="K20" s="23"/>
      <c r="L20" s="23"/>
    </row>
    <row r="21" spans="2:12" ht="12.75">
      <c r="B21" s="17"/>
      <c r="C21" s="27"/>
      <c r="I21" s="24"/>
      <c r="J21" s="23"/>
      <c r="K21" s="23"/>
      <c r="L21" s="23"/>
    </row>
    <row r="22" spans="2:12" ht="12.75">
      <c r="B22" s="29"/>
      <c r="C22" s="27"/>
      <c r="I22" s="24"/>
      <c r="J22" s="23"/>
      <c r="K22" s="23"/>
      <c r="L22" s="23"/>
    </row>
    <row r="23" spans="2:12" ht="12.75">
      <c r="B23" s="29"/>
      <c r="C23" s="27"/>
      <c r="I23" s="24"/>
      <c r="J23" s="23"/>
      <c r="K23" s="23"/>
      <c r="L23" s="23"/>
    </row>
    <row r="24" spans="2:12" ht="12.75">
      <c r="B24" s="29"/>
      <c r="C24" s="27"/>
      <c r="I24" s="24"/>
      <c r="J24" s="23"/>
      <c r="K24" s="23"/>
      <c r="L24" s="23"/>
    </row>
    <row r="25" spans="2:12" ht="12.75"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7" spans="5:12" ht="12.75">
      <c r="E27" s="14"/>
      <c r="F27" s="16"/>
      <c r="J27" s="23"/>
      <c r="K27" s="23"/>
      <c r="L27" s="23"/>
    </row>
    <row r="28" spans="5:12" ht="12.75">
      <c r="E28" s="14"/>
      <c r="F28" s="16"/>
      <c r="G28" s="15"/>
      <c r="J28" s="23"/>
      <c r="K28" s="23"/>
      <c r="L28" s="23"/>
    </row>
    <row r="29" spans="5:12" ht="12.75">
      <c r="E29" s="14"/>
      <c r="F29" s="16"/>
      <c r="K29" s="23"/>
      <c r="L29" s="23"/>
    </row>
    <row r="30" spans="5:12" ht="12.75">
      <c r="E30" s="14"/>
      <c r="F30" s="16"/>
      <c r="K30" s="23"/>
      <c r="L30" s="23"/>
    </row>
    <row r="31" spans="5:12" ht="12.75">
      <c r="E31" s="14"/>
      <c r="F31" s="16"/>
      <c r="K31" s="23"/>
      <c r="L31" s="23"/>
    </row>
    <row r="32" spans="5:12" ht="12.75">
      <c r="E32" s="14"/>
      <c r="F32" s="16"/>
      <c r="K32" s="23"/>
      <c r="L32" s="23"/>
    </row>
    <row r="33" spans="5:12" ht="12.75">
      <c r="E33" s="14"/>
      <c r="F33" s="16"/>
      <c r="K33" s="23"/>
      <c r="L33" s="23"/>
    </row>
    <row r="34" spans="5:12" ht="12.75">
      <c r="E34" s="14"/>
      <c r="F34" s="16"/>
      <c r="G34" s="30" t="s">
        <v>14</v>
      </c>
      <c r="H34" s="29"/>
      <c r="K34" s="23"/>
      <c r="L34" s="23"/>
    </row>
    <row r="35" spans="5:12" ht="12.75">
      <c r="E35" s="14"/>
      <c r="F35" s="16"/>
      <c r="G35" s="1" t="s">
        <v>13</v>
      </c>
      <c r="H35" s="1">
        <v>811</v>
      </c>
      <c r="I35" s="25">
        <f>+H35/H$46*100</f>
        <v>2.1563413985642117</v>
      </c>
      <c r="J35" s="27"/>
      <c r="K35" s="14"/>
      <c r="L35" s="23"/>
    </row>
    <row r="36" spans="5:12" ht="12.75">
      <c r="E36" s="14"/>
      <c r="F36" s="16"/>
      <c r="G36" s="1" t="s">
        <v>12</v>
      </c>
      <c r="H36" s="1">
        <v>2300</v>
      </c>
      <c r="I36" s="25">
        <f>+H36/H$46*100</f>
        <v>6.115394841797394</v>
      </c>
      <c r="J36" s="27"/>
      <c r="K36" s="14"/>
      <c r="L36" s="23"/>
    </row>
    <row r="37" spans="5:12" ht="12.75">
      <c r="E37" s="14"/>
      <c r="F37" s="16"/>
      <c r="G37" s="1" t="s">
        <v>11</v>
      </c>
      <c r="H37" s="1">
        <v>3368</v>
      </c>
      <c r="I37" s="25">
        <f>+H37/H$46*100</f>
        <v>8.955065142249403</v>
      </c>
      <c r="J37" s="27"/>
      <c r="K37" s="14"/>
      <c r="L37" s="23"/>
    </row>
    <row r="38" spans="7:11" s="24" customFormat="1" ht="12.75">
      <c r="G38" s="1" t="s">
        <v>10</v>
      </c>
      <c r="H38" s="1">
        <v>4255</v>
      </c>
      <c r="I38" s="25">
        <f>+H38/H$46*100</f>
        <v>11.31348045732518</v>
      </c>
      <c r="J38" s="27"/>
      <c r="K38" s="14"/>
    </row>
    <row r="39" spans="7:18" s="24" customFormat="1" ht="12.75">
      <c r="G39" s="1" t="s">
        <v>9</v>
      </c>
      <c r="H39" s="1">
        <v>4732</v>
      </c>
      <c r="I39" s="25">
        <f>+H39/H$46*100</f>
        <v>12.581760170167508</v>
      </c>
      <c r="J39" s="27"/>
      <c r="K39" s="14"/>
      <c r="R39" s="24" t="s">
        <v>8</v>
      </c>
    </row>
    <row r="40" spans="7:11" s="24" customFormat="1" ht="12.75">
      <c r="G40" s="1" t="s">
        <v>7</v>
      </c>
      <c r="H40" s="1">
        <v>4845</v>
      </c>
      <c r="I40" s="25">
        <f>+H40/H$46*100</f>
        <v>12.882212177612336</v>
      </c>
      <c r="J40" s="27"/>
      <c r="K40" s="14"/>
    </row>
    <row r="41" spans="2:11" s="24" customFormat="1" ht="12.75">
      <c r="B41" s="17"/>
      <c r="G41" s="1" t="s">
        <v>6</v>
      </c>
      <c r="H41" s="1">
        <v>5359</v>
      </c>
      <c r="I41" s="25">
        <f>+H41/H$46*100</f>
        <v>14.24886998138793</v>
      </c>
      <c r="J41" s="27"/>
      <c r="K41" s="14"/>
    </row>
    <row r="42" spans="2:11" s="24" customFormat="1" ht="12.75">
      <c r="B42" s="17"/>
      <c r="G42" s="1" t="s">
        <v>5</v>
      </c>
      <c r="H42" s="1">
        <v>4969</v>
      </c>
      <c r="I42" s="25">
        <f>+H42/H$46*100</f>
        <v>13.21191172560489</v>
      </c>
      <c r="J42" s="27"/>
      <c r="K42" s="14"/>
    </row>
    <row r="43" spans="2:11" s="24" customFormat="1" ht="12.75">
      <c r="B43" s="17"/>
      <c r="G43" s="1" t="s">
        <v>4</v>
      </c>
      <c r="H43" s="1">
        <v>3259</v>
      </c>
      <c r="I43" s="25">
        <f>+H43/H$46*100</f>
        <v>8.665248604094655</v>
      </c>
      <c r="J43" s="27"/>
      <c r="K43" s="14"/>
    </row>
    <row r="44" spans="1:11" s="24" customFormat="1" ht="12.75">
      <c r="A44" s="28"/>
      <c r="B44" s="17"/>
      <c r="C44" s="28"/>
      <c r="G44" s="1" t="s">
        <v>3</v>
      </c>
      <c r="H44" s="1">
        <v>2004</v>
      </c>
      <c r="I44" s="25">
        <f>+H44/H$46*100</f>
        <v>5.328370114331295</v>
      </c>
      <c r="J44" s="27"/>
      <c r="K44" s="14"/>
    </row>
    <row r="45" spans="1:11" s="24" customFormat="1" ht="12.75">
      <c r="A45" s="28"/>
      <c r="B45" s="17"/>
      <c r="C45" s="28"/>
      <c r="G45" s="1" t="s">
        <v>2</v>
      </c>
      <c r="H45" s="1">
        <v>1708</v>
      </c>
      <c r="I45" s="25">
        <f>+H45/H$46*100</f>
        <v>4.541345386865196</v>
      </c>
      <c r="J45" s="27"/>
      <c r="K45" s="14"/>
    </row>
    <row r="46" spans="1:10" ht="12.75">
      <c r="A46" s="26"/>
      <c r="B46" s="17"/>
      <c r="C46" s="26"/>
      <c r="G46" s="24" t="s">
        <v>1</v>
      </c>
      <c r="H46" s="17">
        <f>SUM(H35:H45)</f>
        <v>37610</v>
      </c>
      <c r="I46" s="25">
        <f>+H46/H$46*100</f>
        <v>100</v>
      </c>
      <c r="J46" s="15"/>
    </row>
    <row r="47" spans="2:10" ht="12.75">
      <c r="B47" s="17"/>
      <c r="G47" s="24"/>
      <c r="H47" s="17"/>
      <c r="I47" s="24"/>
      <c r="J47" s="24"/>
    </row>
    <row r="48" spans="2:10" ht="12.75">
      <c r="B48" s="17"/>
      <c r="G48" s="24"/>
      <c r="H48" s="24"/>
      <c r="I48" s="24"/>
      <c r="J48" s="24"/>
    </row>
    <row r="49" ht="12.75">
      <c r="B49" s="17"/>
    </row>
    <row r="50" ht="12.75">
      <c r="B50" s="17"/>
    </row>
    <row r="51" spans="2:3" ht="12.75">
      <c r="B51" s="17"/>
      <c r="C51" s="23"/>
    </row>
    <row r="52" spans="1:15" ht="12.75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2" ht="9" customHeight="1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</row>
    <row r="54" ht="12.75">
      <c r="B54" s="17"/>
    </row>
    <row r="55" spans="1:2" ht="12.75">
      <c r="A55" s="18" t="s">
        <v>0</v>
      </c>
      <c r="B55" s="17"/>
    </row>
    <row r="56" ht="12.75">
      <c r="B56" s="13"/>
    </row>
    <row r="61" spans="1:6" ht="12.75">
      <c r="A61" s="13"/>
      <c r="B61" s="17"/>
      <c r="C61" s="12"/>
      <c r="E61" s="14"/>
      <c r="F61" s="16"/>
    </row>
    <row r="62" spans="1:6" ht="12.75">
      <c r="A62" s="13"/>
      <c r="B62" s="17"/>
      <c r="C62" s="12"/>
      <c r="E62" s="14"/>
      <c r="F62" s="16"/>
    </row>
    <row r="63" spans="1:6" ht="12.75">
      <c r="A63" s="13"/>
      <c r="B63" s="17"/>
      <c r="C63" s="12"/>
      <c r="E63" s="14"/>
      <c r="F63" s="16"/>
    </row>
    <row r="64" spans="1:6" ht="12.75">
      <c r="A64" s="13"/>
      <c r="B64" s="17"/>
      <c r="C64" s="12"/>
      <c r="E64" s="14"/>
      <c r="F64" s="16"/>
    </row>
    <row r="65" spans="1:6" ht="12.75">
      <c r="A65" s="13"/>
      <c r="B65" s="17"/>
      <c r="C65" s="12"/>
      <c r="E65" s="14"/>
      <c r="F65" s="16"/>
    </row>
    <row r="66" spans="1:6" ht="12.75">
      <c r="A66" s="13"/>
      <c r="B66" s="17"/>
      <c r="C66" s="12"/>
      <c r="E66" s="14"/>
      <c r="F66" s="16"/>
    </row>
    <row r="67" spans="2:3" ht="12.75">
      <c r="B67" s="13"/>
      <c r="C67" s="15"/>
    </row>
    <row r="72" spans="1:6" ht="12.75">
      <c r="A72" s="13"/>
      <c r="B72" s="14"/>
      <c r="C72" s="12"/>
      <c r="E72" s="14"/>
      <c r="F72" s="14"/>
    </row>
    <row r="73" spans="1:6" ht="12.75">
      <c r="A73" s="13"/>
      <c r="B73" s="14"/>
      <c r="C73" s="12"/>
      <c r="E73" s="14"/>
      <c r="F73" s="14"/>
    </row>
    <row r="74" spans="1:6" ht="12.75">
      <c r="A74" s="13"/>
      <c r="B74" s="14"/>
      <c r="C74" s="12"/>
      <c r="E74" s="14"/>
      <c r="F74" s="14"/>
    </row>
    <row r="75" spans="1:6" ht="12.75">
      <c r="A75" s="13"/>
      <c r="B75" s="14"/>
      <c r="C75" s="12"/>
      <c r="E75" s="14"/>
      <c r="F75" s="14"/>
    </row>
    <row r="76" spans="1:6" ht="12.75">
      <c r="A76" s="13"/>
      <c r="B76" s="14"/>
      <c r="C76" s="12"/>
      <c r="E76" s="14"/>
      <c r="F76" s="14"/>
    </row>
    <row r="77" spans="1:6" ht="12.75">
      <c r="A77" s="13"/>
      <c r="B77" s="14"/>
      <c r="C77" s="12"/>
      <c r="E77" s="14"/>
      <c r="F77" s="14"/>
    </row>
    <row r="78" spans="2:3" ht="12.75">
      <c r="B78" s="13"/>
      <c r="C78" s="12"/>
    </row>
    <row r="80" s="2" customFormat="1" ht="12.75"/>
    <row r="81" s="2" customFormat="1" ht="12.75">
      <c r="E81" s="11"/>
    </row>
    <row r="82" s="2" customFormat="1" ht="12.75"/>
    <row r="83" spans="1:6" s="2" customFormat="1" ht="12.75">
      <c r="A83" s="5"/>
      <c r="B83" s="8"/>
      <c r="C83" s="7"/>
      <c r="E83" s="10"/>
      <c r="F83" s="8"/>
    </row>
    <row r="84" spans="1:6" s="2" customFormat="1" ht="12.75">
      <c r="A84" s="5"/>
      <c r="B84" s="8"/>
      <c r="C84" s="7"/>
      <c r="E84" s="10"/>
      <c r="F84" s="8"/>
    </row>
    <row r="85" spans="1:6" s="2" customFormat="1" ht="12.75">
      <c r="A85" s="5"/>
      <c r="B85" s="8"/>
      <c r="C85" s="7"/>
      <c r="E85" s="10"/>
      <c r="F85" s="8"/>
    </row>
    <row r="86" spans="1:6" s="2" customFormat="1" ht="12.75">
      <c r="A86" s="5"/>
      <c r="B86" s="8"/>
      <c r="C86" s="7"/>
      <c r="E86" s="10"/>
      <c r="F86" s="8"/>
    </row>
    <row r="87" spans="1:6" s="2" customFormat="1" ht="12.75">
      <c r="A87" s="5"/>
      <c r="B87" s="8"/>
      <c r="C87" s="7"/>
      <c r="E87" s="10"/>
      <c r="F87" s="8"/>
    </row>
    <row r="88" spans="1:6" s="2" customFormat="1" ht="12.75">
      <c r="A88" s="5"/>
      <c r="B88" s="8"/>
      <c r="C88" s="7"/>
      <c r="E88" s="10"/>
      <c r="F88" s="8"/>
    </row>
    <row r="89" spans="1:6" s="2" customFormat="1" ht="12.75">
      <c r="A89" s="5"/>
      <c r="B89" s="8"/>
      <c r="C89" s="7"/>
      <c r="D89" s="6"/>
      <c r="E89" s="10"/>
      <c r="F89" s="8"/>
    </row>
    <row r="90" spans="1:6" s="2" customFormat="1" ht="12.75">
      <c r="A90" s="5"/>
      <c r="B90" s="8"/>
      <c r="C90" s="7"/>
      <c r="D90" s="6"/>
      <c r="E90" s="10"/>
      <c r="F90" s="8"/>
    </row>
    <row r="91" spans="2:5" s="2" customFormat="1" ht="12.75">
      <c r="B91" s="5"/>
      <c r="C91" s="9"/>
      <c r="D91" s="6"/>
      <c r="E91" s="6"/>
    </row>
    <row r="92" spans="4:5" s="2" customFormat="1" ht="12.75">
      <c r="D92" s="6"/>
      <c r="E92" s="6"/>
    </row>
    <row r="93" spans="4:5" s="2" customFormat="1" ht="12.75">
      <c r="D93" s="6"/>
      <c r="E93" s="6"/>
    </row>
    <row r="94" spans="4:5" s="2" customFormat="1" ht="12.75">
      <c r="D94" s="6"/>
      <c r="E94" s="6"/>
    </row>
    <row r="95" spans="4:5" s="2" customFormat="1" ht="12.75">
      <c r="D95" s="6"/>
      <c r="E95" s="6"/>
    </row>
    <row r="96" spans="4:5" s="2" customFormat="1" ht="12.75">
      <c r="D96" s="6"/>
      <c r="E96" s="6"/>
    </row>
    <row r="97" s="2" customFormat="1" ht="12.75"/>
    <row r="98" s="2" customFormat="1" ht="12.75"/>
    <row r="99" s="2" customFormat="1" ht="12.75"/>
    <row r="100" s="2" customFormat="1" ht="12.75"/>
    <row r="101" spans="1:5" s="2" customFormat="1" ht="12.75">
      <c r="A101" s="5"/>
      <c r="B101" s="8"/>
      <c r="C101" s="7"/>
      <c r="D101" s="6"/>
      <c r="E101" s="6"/>
    </row>
    <row r="102" spans="1:5" s="2" customFormat="1" ht="12.75">
      <c r="A102" s="5"/>
      <c r="B102" s="8"/>
      <c r="C102" s="7"/>
      <c r="D102" s="6"/>
      <c r="E102" s="6"/>
    </row>
    <row r="103" spans="1:5" s="2" customFormat="1" ht="12.75">
      <c r="A103" s="5"/>
      <c r="B103" s="8"/>
      <c r="C103" s="7"/>
      <c r="D103" s="6"/>
      <c r="E103" s="6"/>
    </row>
    <row r="104" spans="1:5" s="2" customFormat="1" ht="12.75">
      <c r="A104" s="5"/>
      <c r="B104" s="8"/>
      <c r="C104" s="7"/>
      <c r="D104" s="6"/>
      <c r="E104" s="6"/>
    </row>
    <row r="105" spans="1:5" s="2" customFormat="1" ht="12.75">
      <c r="A105" s="5"/>
      <c r="B105" s="8"/>
      <c r="C105" s="7"/>
      <c r="D105" s="6"/>
      <c r="E105" s="6"/>
    </row>
    <row r="106" spans="1:5" s="2" customFormat="1" ht="12.75">
      <c r="A106" s="5"/>
      <c r="B106" s="8"/>
      <c r="C106" s="7"/>
      <c r="D106" s="6"/>
      <c r="E106" s="6"/>
    </row>
    <row r="107" spans="1:5" s="2" customFormat="1" ht="12.75">
      <c r="A107" s="5"/>
      <c r="B107" s="8"/>
      <c r="C107" s="7"/>
      <c r="D107" s="6"/>
      <c r="E107" s="6"/>
    </row>
    <row r="108" spans="1:5" s="2" customFormat="1" ht="12.75">
      <c r="A108" s="5"/>
      <c r="B108" s="8"/>
      <c r="C108" s="7"/>
      <c r="D108" s="6"/>
      <c r="E108" s="6"/>
    </row>
    <row r="109" s="2" customFormat="1" ht="12.75">
      <c r="B109" s="5"/>
    </row>
    <row r="110" spans="2:3" s="2" customFormat="1" ht="12.75">
      <c r="B110" s="5"/>
      <c r="C110" s="4"/>
    </row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>
      <c r="E119" s="3"/>
    </row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</sheetData>
  <sheetProtection/>
  <mergeCells count="2">
    <mergeCell ref="A1:L1"/>
    <mergeCell ref="A2:L2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2013-05-30T03:10:05Z</dcterms:created>
  <dcterms:modified xsi:type="dcterms:W3CDTF">2013-05-30T03:10:45Z</dcterms:modified>
  <cp:category/>
  <cp:version/>
  <cp:contentType/>
  <cp:contentStatus/>
</cp:coreProperties>
</file>