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activeTab="0"/>
  </bookViews>
  <sheets>
    <sheet name="diplomas" sheetId="1" r:id="rId1"/>
  </sheets>
  <externalReferences>
    <externalReference r:id="rId4"/>
    <externalReference r:id="rId5"/>
  </externalReferences>
  <definedNames>
    <definedName name="DATABASE" localSheetId="0">'diplomas'!$A$13:$D$93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<sst xmlns="http://schemas.openxmlformats.org/spreadsheetml/2006/main" count="98" uniqueCount="98">
  <si>
    <t>Hombres</t>
  </si>
  <si>
    <t>Mujeres</t>
  </si>
  <si>
    <t>Total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</si>
  <si>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</si>
  <si>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</si>
  <si>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</si>
  <si>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</si>
  <si>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</si>
  <si>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Odontología</t>
  </si>
  <si>
    <t>Facultad de Estudios Superiores Zaragoza</t>
  </si>
  <si>
    <t>Fiscal</t>
  </si>
  <si>
    <t>Facultad de Estudios Superiores Iztacala</t>
  </si>
  <si>
    <t>Derecho Empresarial</t>
  </si>
  <si>
    <t>Escuela Nacional de Enfermería y Obstetricia</t>
  </si>
  <si>
    <t>Escuela Nacional de Trabajo Social</t>
  </si>
  <si>
    <t>Facultad de Arquitectura</t>
  </si>
  <si>
    <t>Valuación Inmobiliaria</t>
  </si>
  <si>
    <t>Alta Dirección</t>
  </si>
  <si>
    <t>Mercadotecnia</t>
  </si>
  <si>
    <t>Derecho Penal</t>
  </si>
  <si>
    <t>Derecho Civil</t>
  </si>
  <si>
    <t>Ortodoncia</t>
  </si>
  <si>
    <t>Facultad de Estudios Superiores Acatlán</t>
  </si>
  <si>
    <t>Derecho Familiar</t>
  </si>
  <si>
    <t>Facultad de Química</t>
  </si>
  <si>
    <t>Bioquímica Clínica</t>
  </si>
  <si>
    <t>Costos de la Construcción</t>
  </si>
  <si>
    <t>Facultad de Ciencias</t>
  </si>
  <si>
    <t>Dirección de Recursos Humanos</t>
  </si>
  <si>
    <t>Derecho de la Propiedad Intelectual</t>
  </si>
  <si>
    <t>Trabajo Social en Modelos de Intervención con Jóvenes</t>
  </si>
  <si>
    <t>Facultad de Ingeniería</t>
  </si>
  <si>
    <t>Derecho Administrativo</t>
  </si>
  <si>
    <t>Derecho Electoral</t>
  </si>
  <si>
    <t>UNAM. DIPLOMAS DE ESPECIALIZACIÓN</t>
  </si>
  <si>
    <t>Instituto de Investigaciones en Matemáticas Aplicadas y en Sistemas</t>
  </si>
  <si>
    <t>Derecho Fiscal</t>
  </si>
  <si>
    <t>Microscopía Electrónica Aplicada a las Ciencias Biológicas</t>
  </si>
  <si>
    <t>Derecho Financiero</t>
  </si>
  <si>
    <t>Facultad de Economía</t>
  </si>
  <si>
    <t>Economía Monetaria y Financiera</t>
  </si>
  <si>
    <t>Historia del Pensamiento Económico</t>
  </si>
  <si>
    <t>Microfinanzas</t>
  </si>
  <si>
    <t>Plan Único de Especializaciones Médicas</t>
  </si>
  <si>
    <t>Derecho Notarial y Registral</t>
  </si>
  <si>
    <t>Entidad académica / Programa o plan de estudios</t>
  </si>
  <si>
    <t>Derechos Humanos</t>
  </si>
  <si>
    <t>Derecho Laboral</t>
  </si>
  <si>
    <t>Historia Económica</t>
  </si>
  <si>
    <t>Teoría Económica</t>
  </si>
  <si>
    <t>Plan Único de Especialización en Enfermería</t>
  </si>
  <si>
    <t>Sistemas de Calidad</t>
  </si>
  <si>
    <t>Trabajo Social en Modelos de Intervención con Adultos Mayores</t>
  </si>
  <si>
    <t>Endoperiodontología</t>
  </si>
  <si>
    <t>Medicina Veterinaria y Zootecnia (Diagnóstico Veterinario)</t>
  </si>
  <si>
    <t>Medicina Veterinaria y Zootecnia (Medicina y Cirugía Veterinaria)</t>
  </si>
  <si>
    <r>
      <t>Medicina Veterinaria y Zootecnia (Producción Animal)</t>
    </r>
    <r>
      <rPr>
        <vertAlign val="superscript"/>
        <sz val="10"/>
        <rFont val="Arial"/>
        <family val="2"/>
      </rPr>
      <t>a</t>
    </r>
  </si>
  <si>
    <t>Facultad de Medicina Veterinaria y Zootecnia</t>
  </si>
  <si>
    <t>Plan Único de Especializaciones Odontológicas</t>
  </si>
  <si>
    <t>Vivienda</t>
  </si>
  <si>
    <t>Derecho del Sistema de Responsabilidad de Servidores Públicos</t>
  </si>
  <si>
    <t>Derecho Internacional Privado</t>
  </si>
  <si>
    <t>Control de Calidad</t>
  </si>
  <si>
    <t>Geotecnia</t>
  </si>
  <si>
    <t>Estomatología del Niño y del Adolescente</t>
  </si>
  <si>
    <t>Derecho de la Administración y Procuración de Justicia</t>
  </si>
  <si>
    <t>Derecho del Comercio Exterior</t>
  </si>
  <si>
    <t>Econometría Aplicada</t>
  </si>
  <si>
    <t>Economía Ambiental y Ecológica</t>
  </si>
  <si>
    <t>Derecho de la Información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</si>
  <si>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incluye el Sistema Universidad Abierta.</t>
    </r>
  </si>
  <si>
    <t>Estadística Aplicada</t>
  </si>
  <si>
    <t>Derecho Internacional Público</t>
  </si>
  <si>
    <t>Derecho Ambiental</t>
  </si>
  <si>
    <t>Derecho de Menores</t>
  </si>
  <si>
    <t>Género y Derecho</t>
  </si>
  <si>
    <t>Estomatología en Atención Primaria</t>
  </si>
  <si>
    <t>Ingeniería Civil (Construcción)</t>
  </si>
  <si>
    <t>Ingeniería Civil (Sanitaria)</t>
  </si>
  <si>
    <t>Ingeniería Civil (Estructuras)</t>
  </si>
  <si>
    <t>Ingeniería Civil (Geotecnia)</t>
  </si>
  <si>
    <t>Ingeniería Civil (Hidráulica)</t>
  </si>
  <si>
    <t>Ingeniería Civil (Vías Terrestres)</t>
  </si>
  <si>
    <t>Derecho Constitucional</t>
  </si>
  <si>
    <t>En el Género de la Economía</t>
  </si>
  <si>
    <t>Centro Peninsular en Humanidades y Ciencias Sociales</t>
  </si>
  <si>
    <t>Enseñanza de Español como Lengua Extranjera, A Distancia</t>
  </si>
  <si>
    <t>Facultad de Ciencias Políticas y Sociales</t>
  </si>
  <si>
    <t>Seguridad Pública</t>
  </si>
  <si>
    <t>Derecho Internacional</t>
  </si>
  <si>
    <t>Desarrollo Social</t>
  </si>
  <si>
    <t>Estructura Jurídico Económica de la Inversión Extranjera</t>
  </si>
  <si>
    <t>Instituciones Administrativas de Finanzas Públicas</t>
  </si>
  <si>
    <t>Facultad de Estudios Superiores Cuautitlán</t>
  </si>
  <si>
    <t>Especialización en Producción de Ovinos y Caprinos</t>
  </si>
  <si>
    <t>Farmacia Industrial</t>
  </si>
  <si>
    <t>Salud en el Trabajo</t>
  </si>
  <si>
    <t>Ahorro y uso eficiente de la energía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</si>
</sst>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&quot;N$&quot;* #,##0_);_(&quot;N$&quot;* \(#,##0\);_(&quot;N$&quot;* &quot;-&quot;_);_(@_)"/>
    <numFmt numFmtId="171" formatCode="_(* #,##0_);_(* \(#,##0\);_(* &quot;-&quot;_);_(@_)"/>
    <numFmt numFmtId="172" formatCode="_(&quot;N$&quot;* #,##0.00_);_(&quot;N$&quot;* \(#,##0.00\);_(&quot;N$&quot;* &quot;-&quot;??_);_(@_)"/>
    <numFmt numFmtId="173" formatCode="_(* #,##0.00_);_(* \(#,##0.00\);_(* &quot;-&quot;??_);_(@_)"/>
    <numFmt numFmtId="174" formatCode="0.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1" fillId="0" borderId="0" xfId="0" applyNumberFormat="1" applyFont="1" applyAlignment="1">
      <alignment horizontal="centerContinuous" vertical="center"/>
    </xf>
    <xf numFmtId="1" fontId="0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1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 quotePrefix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51" applyFont="1" applyFill="1" applyBorder="1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 quotePrefix="1">
      <alignment horizontal="right" vertical="center"/>
    </xf>
    <xf numFmtId="0" fontId="0" fillId="0" borderId="0" xfId="51" applyFont="1" applyBorder="1" applyAlignment="1">
      <alignment horizontal="left" vertical="center"/>
      <protection/>
    </xf>
    <xf numFmtId="0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1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NumberFormat="1" applyAlignment="1" quotePrefix="1">
      <alignment horizontal="left" vertical="center" indent="1"/>
    </xf>
    <xf numFmtId="0" fontId="0" fillId="0" borderId="0" xfId="0" applyNumberFormat="1" applyFont="1" applyAlignment="1" quotePrefix="1">
      <alignment horizontal="left" vertical="center" inden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 indent="1"/>
    </xf>
    <xf numFmtId="0" fontId="0" fillId="0" borderId="0" xfId="0" applyNumberFormat="1" applyFont="1" applyFill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left" vertical="center" indent="1"/>
    </xf>
    <xf numFmtId="0" fontId="0" fillId="0" borderId="0" xfId="0" applyNumberFormat="1" applyFont="1" applyAlignment="1" quotePrefix="1">
      <alignment vertical="center"/>
    </xf>
    <xf numFmtId="3" fontId="1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gramas de posgrado05_agend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(2)"/>
    </sheetNames>
    <sheetDataSet>
      <sheetData sheetId="0">
        <row r="11">
          <cell r="F11" t="str">
            <v>Ciencias físico matemática e ingenierías</v>
          </cell>
          <cell r="G11">
            <v>728</v>
          </cell>
          <cell r="H11">
            <v>2981</v>
          </cell>
        </row>
        <row r="12">
          <cell r="F12" t="str">
            <v>Ciencias biológicas, químicas y de la salud</v>
          </cell>
          <cell r="G12">
            <v>924</v>
          </cell>
          <cell r="H12">
            <v>6726</v>
          </cell>
        </row>
        <row r="13">
          <cell r="F13" t="str">
            <v>Ciencias sociales</v>
          </cell>
          <cell r="G13">
            <v>1065</v>
          </cell>
          <cell r="H13">
            <v>8130</v>
          </cell>
        </row>
        <row r="14">
          <cell r="F14" t="str">
            <v>Humanidades y artes</v>
          </cell>
          <cell r="G14">
            <v>705</v>
          </cell>
          <cell r="H14">
            <v>1994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80" zoomScalePageLayoutView="0" workbookViewId="0" topLeftCell="A1">
      <selection activeCell="A106" sqref="A106:IV106"/>
    </sheetView>
  </sheetViews>
  <sheetFormatPr defaultColWidth="11.421875" defaultRowHeight="12.75"/>
  <cols>
    <col min="1" max="1" width="70.28125" style="7" customWidth="1"/>
    <col min="2" max="4" width="9.00390625" style="7" customWidth="1"/>
    <col min="5" max="5" width="11.421875" style="21" customWidth="1"/>
    <col min="6" max="16384" width="11.421875" style="21" customWidth="1"/>
  </cols>
  <sheetData>
    <row r="1" spans="1:4" s="10" customFormat="1" ht="15" customHeight="1">
      <c r="A1" s="72" t="s">
        <v>34</v>
      </c>
      <c r="B1" s="72"/>
      <c r="C1" s="72"/>
      <c r="D1" s="72"/>
    </row>
    <row r="2" spans="1:4" s="10" customFormat="1" ht="15" customHeight="1">
      <c r="A2" s="3">
        <v>2012</v>
      </c>
      <c r="B2" s="11"/>
      <c r="C2" s="11"/>
      <c r="D2" s="11"/>
    </row>
    <row r="3" s="10" customFormat="1" ht="12.75"/>
    <row r="4" spans="1:4" s="13" customFormat="1" ht="15" customHeight="1">
      <c r="A4" s="12" t="s">
        <v>45</v>
      </c>
      <c r="B4" s="12" t="s">
        <v>0</v>
      </c>
      <c r="C4" s="12" t="s">
        <v>1</v>
      </c>
      <c r="D4" s="12" t="s">
        <v>2</v>
      </c>
    </row>
    <row r="5" spans="1:4" s="10" customFormat="1" ht="9" customHeight="1">
      <c r="A5" s="14"/>
      <c r="B5" s="15"/>
      <c r="C5" s="15"/>
      <c r="D5" s="15"/>
    </row>
    <row r="6" spans="1:4" s="10" customFormat="1" ht="15" customHeight="1">
      <c r="A6" s="16" t="s">
        <v>15</v>
      </c>
      <c r="B6" s="17">
        <f>SUM(B7:B8)</f>
        <v>20</v>
      </c>
      <c r="C6" s="17">
        <f>SUM(C7:C8)</f>
        <v>8</v>
      </c>
      <c r="D6" s="17">
        <f>SUM(D7:D8)</f>
        <v>28</v>
      </c>
    </row>
    <row r="7" spans="1:6" ht="15" customHeight="1">
      <c r="A7" s="52" t="s">
        <v>16</v>
      </c>
      <c r="B7" s="18">
        <v>17</v>
      </c>
      <c r="C7" s="18">
        <v>7</v>
      </c>
      <c r="D7" s="19">
        <f aca="true" t="shared" si="0" ref="D7:D18">SUM(B7:C7)</f>
        <v>24</v>
      </c>
      <c r="E7" s="20"/>
      <c r="F7" s="20"/>
    </row>
    <row r="8" spans="1:6" ht="15" customHeight="1">
      <c r="A8" s="52" t="s">
        <v>59</v>
      </c>
      <c r="B8" s="18">
        <v>3</v>
      </c>
      <c r="C8" s="18">
        <v>1</v>
      </c>
      <c r="D8" s="19">
        <f t="shared" si="0"/>
        <v>4</v>
      </c>
      <c r="E8" s="20"/>
      <c r="F8" s="20"/>
    </row>
    <row r="9" spans="1:4" s="10" customFormat="1" ht="15" customHeight="1">
      <c r="A9" s="16" t="s">
        <v>27</v>
      </c>
      <c r="B9" s="17">
        <f>SUM(B10)</f>
        <v>2</v>
      </c>
      <c r="C9" s="17">
        <f>SUM(C10)</f>
        <v>1</v>
      </c>
      <c r="D9" s="17">
        <f t="shared" si="0"/>
        <v>3</v>
      </c>
    </row>
    <row r="10" spans="1:6" s="10" customFormat="1" ht="15" customHeight="1">
      <c r="A10" s="53" t="s">
        <v>37</v>
      </c>
      <c r="B10" s="22">
        <v>2</v>
      </c>
      <c r="C10" s="67">
        <v>1</v>
      </c>
      <c r="D10" s="19">
        <f t="shared" si="0"/>
        <v>3</v>
      </c>
      <c r="E10" s="20"/>
      <c r="F10" s="20"/>
    </row>
    <row r="11" spans="1:6" s="10" customFormat="1" ht="15" customHeight="1">
      <c r="A11" s="59" t="s">
        <v>87</v>
      </c>
      <c r="B11" s="17">
        <f>SUM(B12)</f>
        <v>1</v>
      </c>
      <c r="C11" s="17">
        <f>SUM(C12)</f>
        <v>0</v>
      </c>
      <c r="D11" s="17">
        <f t="shared" si="0"/>
        <v>1</v>
      </c>
      <c r="E11" s="20"/>
      <c r="F11" s="20"/>
    </row>
    <row r="12" spans="1:6" s="10" customFormat="1" ht="15" customHeight="1">
      <c r="A12" s="53" t="s">
        <v>88</v>
      </c>
      <c r="B12" s="22">
        <v>1</v>
      </c>
      <c r="C12" s="67">
        <v>0</v>
      </c>
      <c r="D12" s="19">
        <f t="shared" si="0"/>
        <v>1</v>
      </c>
      <c r="E12" s="20"/>
      <c r="F12" s="20"/>
    </row>
    <row r="13" spans="1:4" ht="15" customHeight="1">
      <c r="A13" s="23" t="s">
        <v>5</v>
      </c>
      <c r="B13" s="24">
        <f>SUM(B14:B17)</f>
        <v>18</v>
      </c>
      <c r="C13" s="24">
        <f>SUM(C14:C17)</f>
        <v>53</v>
      </c>
      <c r="D13" s="24">
        <f t="shared" si="0"/>
        <v>71</v>
      </c>
    </row>
    <row r="14" spans="1:6" ht="15" customHeight="1">
      <c r="A14" s="54" t="s">
        <v>17</v>
      </c>
      <c r="B14" s="22">
        <v>3</v>
      </c>
      <c r="C14" s="68">
        <v>8</v>
      </c>
      <c r="D14" s="19">
        <f t="shared" si="0"/>
        <v>11</v>
      </c>
      <c r="E14" s="20"/>
      <c r="F14" s="26"/>
    </row>
    <row r="15" spans="1:6" ht="15" customHeight="1">
      <c r="A15" s="55" t="s">
        <v>28</v>
      </c>
      <c r="B15" s="22">
        <v>3</v>
      </c>
      <c r="C15" s="67">
        <v>13</v>
      </c>
      <c r="D15" s="19">
        <f t="shared" si="0"/>
        <v>16</v>
      </c>
      <c r="E15" s="20"/>
      <c r="F15" s="20"/>
    </row>
    <row r="16" spans="1:6" ht="15" customHeight="1">
      <c r="A16" s="54" t="s">
        <v>10</v>
      </c>
      <c r="B16" s="22">
        <v>7</v>
      </c>
      <c r="C16" s="67">
        <v>14</v>
      </c>
      <c r="D16" s="19">
        <f t="shared" si="0"/>
        <v>21</v>
      </c>
      <c r="E16" s="20"/>
      <c r="F16" s="20"/>
    </row>
    <row r="17" spans="1:6" ht="15" customHeight="1">
      <c r="A17" s="2" t="s">
        <v>18</v>
      </c>
      <c r="B17" s="25">
        <v>5</v>
      </c>
      <c r="C17" s="68">
        <v>18</v>
      </c>
      <c r="D17" s="19">
        <f t="shared" si="0"/>
        <v>23</v>
      </c>
      <c r="E17" s="20"/>
      <c r="F17" s="27"/>
    </row>
    <row r="18" spans="1:4" ht="15" customHeight="1">
      <c r="A18" s="28" t="s">
        <v>6</v>
      </c>
      <c r="B18" s="24">
        <f>SUM(B19:B41)</f>
        <v>162</v>
      </c>
      <c r="C18" s="24">
        <f>SUM(C19:C41)</f>
        <v>211</v>
      </c>
      <c r="D18" s="24">
        <f t="shared" si="0"/>
        <v>373</v>
      </c>
    </row>
    <row r="19" spans="1:7" ht="15" customHeight="1">
      <c r="A19" s="52" t="s">
        <v>32</v>
      </c>
      <c r="B19" s="18">
        <v>7</v>
      </c>
      <c r="C19" s="18">
        <v>7</v>
      </c>
      <c r="D19" s="19">
        <f aca="true" t="shared" si="1" ref="D19:D43">SUM(B19:C19)</f>
        <v>14</v>
      </c>
      <c r="E19" s="29"/>
      <c r="F19" s="20"/>
      <c r="G19" s="20"/>
    </row>
    <row r="20" spans="1:7" ht="15" customHeight="1">
      <c r="A20" s="60" t="s">
        <v>73</v>
      </c>
      <c r="B20" s="30">
        <v>0</v>
      </c>
      <c r="C20" s="30">
        <v>2</v>
      </c>
      <c r="D20" s="19">
        <f t="shared" si="1"/>
        <v>2</v>
      </c>
      <c r="E20" s="29"/>
      <c r="F20" s="20"/>
      <c r="G20" s="20"/>
    </row>
    <row r="21" spans="1:7" ht="15" customHeight="1">
      <c r="A21" s="2" t="s">
        <v>20</v>
      </c>
      <c r="B21" s="68">
        <v>11</v>
      </c>
      <c r="C21" s="68">
        <v>20</v>
      </c>
      <c r="D21" s="19">
        <f t="shared" si="1"/>
        <v>31</v>
      </c>
      <c r="E21" s="26"/>
      <c r="F21" s="26"/>
      <c r="G21" s="19"/>
    </row>
    <row r="22" spans="1:7" ht="15" customHeight="1">
      <c r="A22" s="61" t="s">
        <v>83</v>
      </c>
      <c r="B22" s="31">
        <v>24</v>
      </c>
      <c r="C22" s="31">
        <v>27</v>
      </c>
      <c r="D22" s="19">
        <f t="shared" si="1"/>
        <v>51</v>
      </c>
      <c r="E22" s="32"/>
      <c r="F22" s="26"/>
      <c r="G22" s="19"/>
    </row>
    <row r="23" spans="1:7" ht="15" customHeight="1">
      <c r="A23" s="58" t="s">
        <v>65</v>
      </c>
      <c r="B23" s="31">
        <v>9</v>
      </c>
      <c r="C23" s="31">
        <v>19</v>
      </c>
      <c r="D23" s="19">
        <f t="shared" si="1"/>
        <v>28</v>
      </c>
      <c r="E23" s="71"/>
      <c r="F23" s="20"/>
      <c r="G23" s="20"/>
    </row>
    <row r="24" spans="1:7" ht="15" customHeight="1">
      <c r="A24" s="60" t="s">
        <v>69</v>
      </c>
      <c r="B24" s="31">
        <v>1</v>
      </c>
      <c r="C24" s="31">
        <v>4</v>
      </c>
      <c r="D24" s="19">
        <f t="shared" si="1"/>
        <v>5</v>
      </c>
      <c r="E24" s="20"/>
      <c r="F24" s="20"/>
      <c r="G24" s="20"/>
    </row>
    <row r="25" spans="1:7" ht="15" customHeight="1">
      <c r="A25" s="58" t="s">
        <v>29</v>
      </c>
      <c r="B25" s="31">
        <v>8</v>
      </c>
      <c r="C25" s="31">
        <v>7</v>
      </c>
      <c r="D25" s="19">
        <f t="shared" si="1"/>
        <v>15</v>
      </c>
      <c r="E25" s="29"/>
      <c r="F25" s="20"/>
      <c r="G25" s="20"/>
    </row>
    <row r="26" spans="1:7" ht="15" customHeight="1">
      <c r="A26" s="60" t="s">
        <v>74</v>
      </c>
      <c r="B26" s="30">
        <v>1</v>
      </c>
      <c r="C26" s="30">
        <v>6</v>
      </c>
      <c r="D26" s="19">
        <f t="shared" si="1"/>
        <v>7</v>
      </c>
      <c r="E26" s="29"/>
      <c r="F26" s="20"/>
      <c r="G26" s="20"/>
    </row>
    <row r="27" spans="1:7" ht="15" customHeight="1">
      <c r="A27" s="9" t="s">
        <v>66</v>
      </c>
      <c r="B27" s="68">
        <v>2</v>
      </c>
      <c r="C27" s="68">
        <v>2</v>
      </c>
      <c r="D27" s="19">
        <f t="shared" si="1"/>
        <v>4</v>
      </c>
      <c r="E27" s="20"/>
      <c r="F27" s="20"/>
      <c r="G27" s="20"/>
    </row>
    <row r="28" spans="1:7" ht="15" customHeight="1">
      <c r="A28" s="52" t="s">
        <v>60</v>
      </c>
      <c r="B28" s="31">
        <v>4</v>
      </c>
      <c r="C28" s="31">
        <v>6</v>
      </c>
      <c r="D28" s="19">
        <f t="shared" si="1"/>
        <v>10</v>
      </c>
      <c r="E28" s="32"/>
      <c r="F28" s="26"/>
      <c r="G28" s="19"/>
    </row>
    <row r="29" spans="1:7" ht="15" customHeight="1">
      <c r="A29" s="52" t="s">
        <v>33</v>
      </c>
      <c r="B29" s="18">
        <v>15</v>
      </c>
      <c r="C29" s="18">
        <v>13</v>
      </c>
      <c r="D29" s="19">
        <f t="shared" si="1"/>
        <v>28</v>
      </c>
      <c r="E29" s="29"/>
      <c r="F29" s="20"/>
      <c r="G29" s="20"/>
    </row>
    <row r="30" spans="1:7" ht="15" customHeight="1">
      <c r="A30" s="2" t="s">
        <v>12</v>
      </c>
      <c r="B30" s="68">
        <v>11</v>
      </c>
      <c r="C30" s="68">
        <v>9</v>
      </c>
      <c r="D30" s="19">
        <f t="shared" si="1"/>
        <v>20</v>
      </c>
      <c r="E30" s="29"/>
      <c r="F30" s="20"/>
      <c r="G30" s="20"/>
    </row>
    <row r="31" spans="1:7" ht="15" customHeight="1">
      <c r="A31" s="58" t="s">
        <v>23</v>
      </c>
      <c r="B31" s="31">
        <v>6</v>
      </c>
      <c r="C31" s="31">
        <v>17</v>
      </c>
      <c r="D31" s="19">
        <f t="shared" si="1"/>
        <v>23</v>
      </c>
      <c r="E31" s="32"/>
      <c r="F31" s="26"/>
      <c r="G31" s="19"/>
    </row>
    <row r="32" spans="1:7" ht="15" customHeight="1">
      <c r="A32" s="52" t="s">
        <v>38</v>
      </c>
      <c r="B32" s="31">
        <v>4</v>
      </c>
      <c r="C32" s="31">
        <v>4</v>
      </c>
      <c r="D32" s="19">
        <f t="shared" si="1"/>
        <v>8</v>
      </c>
      <c r="E32" s="29"/>
      <c r="F32" s="20"/>
      <c r="G32" s="20"/>
    </row>
    <row r="33" spans="1:7" ht="15" customHeight="1">
      <c r="A33" s="2" t="s">
        <v>36</v>
      </c>
      <c r="B33" s="68">
        <v>29</v>
      </c>
      <c r="C33" s="68">
        <v>14</v>
      </c>
      <c r="D33" s="19">
        <f t="shared" si="1"/>
        <v>43</v>
      </c>
      <c r="E33" s="29"/>
      <c r="F33" s="20"/>
      <c r="G33" s="20"/>
    </row>
    <row r="34" spans="1:7" ht="15" customHeight="1">
      <c r="A34" s="2" t="s">
        <v>89</v>
      </c>
      <c r="B34" s="68">
        <v>1</v>
      </c>
      <c r="C34" s="68">
        <v>0</v>
      </c>
      <c r="D34" s="19">
        <f t="shared" si="1"/>
        <v>1</v>
      </c>
      <c r="E34" s="29"/>
      <c r="F34" s="20"/>
      <c r="G34" s="20"/>
    </row>
    <row r="35" spans="1:7" ht="15" customHeight="1">
      <c r="A35" s="58" t="s">
        <v>61</v>
      </c>
      <c r="B35" s="31">
        <v>4</v>
      </c>
      <c r="C35" s="31">
        <v>11</v>
      </c>
      <c r="D35" s="19">
        <f t="shared" si="1"/>
        <v>15</v>
      </c>
      <c r="E35" s="29"/>
      <c r="F35" s="20"/>
      <c r="G35" s="20"/>
    </row>
    <row r="36" spans="1:7" ht="15" customHeight="1">
      <c r="A36" s="2" t="s">
        <v>72</v>
      </c>
      <c r="B36" s="68">
        <v>3</v>
      </c>
      <c r="C36" s="68">
        <v>6</v>
      </c>
      <c r="D36" s="19">
        <f t="shared" si="1"/>
        <v>9</v>
      </c>
      <c r="E36" s="29"/>
      <c r="F36" s="20"/>
      <c r="G36" s="20"/>
    </row>
    <row r="37" spans="1:7" ht="15" customHeight="1">
      <c r="A37" s="58" t="s">
        <v>47</v>
      </c>
      <c r="B37" s="31">
        <v>3</v>
      </c>
      <c r="C37" s="31">
        <v>4</v>
      </c>
      <c r="D37" s="19">
        <f t="shared" si="1"/>
        <v>7</v>
      </c>
      <c r="E37" s="29"/>
      <c r="F37" s="20"/>
      <c r="G37" s="20"/>
    </row>
    <row r="38" spans="1:7" ht="15" customHeight="1">
      <c r="A38" s="58" t="s">
        <v>44</v>
      </c>
      <c r="B38" s="31">
        <v>2</v>
      </c>
      <c r="C38" s="31">
        <v>0</v>
      </c>
      <c r="D38" s="19">
        <f t="shared" si="1"/>
        <v>2</v>
      </c>
      <c r="E38" s="29"/>
      <c r="F38" s="20"/>
      <c r="G38" s="20"/>
    </row>
    <row r="39" spans="1:7" ht="15" customHeight="1">
      <c r="A39" s="58" t="s">
        <v>19</v>
      </c>
      <c r="B39" s="31">
        <v>13</v>
      </c>
      <c r="C39" s="31">
        <v>25</v>
      </c>
      <c r="D39" s="19">
        <f t="shared" si="1"/>
        <v>38</v>
      </c>
      <c r="E39" s="29"/>
      <c r="F39" s="20"/>
      <c r="G39" s="20"/>
    </row>
    <row r="40" spans="1:5" ht="15" customHeight="1">
      <c r="A40" s="52" t="s">
        <v>46</v>
      </c>
      <c r="B40" s="18">
        <v>4</v>
      </c>
      <c r="C40" s="18">
        <v>5</v>
      </c>
      <c r="D40" s="19">
        <f t="shared" si="1"/>
        <v>9</v>
      </c>
      <c r="E40" s="33"/>
    </row>
    <row r="41" spans="1:5" ht="15" customHeight="1">
      <c r="A41" s="60" t="s">
        <v>75</v>
      </c>
      <c r="B41" s="18">
        <v>0</v>
      </c>
      <c r="C41" s="18">
        <v>3</v>
      </c>
      <c r="D41" s="19">
        <f t="shared" si="1"/>
        <v>3</v>
      </c>
      <c r="E41" s="33"/>
    </row>
    <row r="42" spans="1:12" ht="15" customHeight="1">
      <c r="A42" s="28" t="s">
        <v>39</v>
      </c>
      <c r="B42" s="24">
        <f>SUM(B43:B51)</f>
        <v>23</v>
      </c>
      <c r="C42" s="24">
        <f>SUM(C43:C51)</f>
        <v>43</v>
      </c>
      <c r="D42" s="24">
        <f>SUM(B42:C42)</f>
        <v>66</v>
      </c>
      <c r="E42" s="34"/>
      <c r="F42" s="20"/>
      <c r="G42" s="20"/>
      <c r="I42" s="26"/>
      <c r="J42" s="26"/>
      <c r="K42" s="26"/>
      <c r="L42" s="26"/>
    </row>
    <row r="43" spans="1:12" ht="15" customHeight="1">
      <c r="A43" s="62" t="s">
        <v>90</v>
      </c>
      <c r="B43" s="30">
        <v>1</v>
      </c>
      <c r="C43" s="30">
        <v>5</v>
      </c>
      <c r="D43" s="19">
        <f t="shared" si="1"/>
        <v>6</v>
      </c>
      <c r="E43" s="34"/>
      <c r="F43" s="20"/>
      <c r="G43" s="20"/>
      <c r="I43" s="26"/>
      <c r="J43" s="26"/>
      <c r="K43" s="26"/>
      <c r="L43" s="26"/>
    </row>
    <row r="44" spans="1:12" ht="15" customHeight="1">
      <c r="A44" s="58" t="s">
        <v>67</v>
      </c>
      <c r="B44" s="22">
        <v>5</v>
      </c>
      <c r="C44" s="67">
        <v>2</v>
      </c>
      <c r="D44" s="19">
        <f aca="true" t="shared" si="2" ref="D44:D51">SUM(B44:C44)</f>
        <v>7</v>
      </c>
      <c r="E44" s="34"/>
      <c r="F44" s="20"/>
      <c r="G44" s="20"/>
      <c r="I44" s="26"/>
      <c r="J44" s="26"/>
      <c r="K44" s="26"/>
      <c r="L44" s="26"/>
    </row>
    <row r="45" spans="1:12" ht="15" customHeight="1">
      <c r="A45" s="58" t="s">
        <v>68</v>
      </c>
      <c r="B45" s="35">
        <v>2</v>
      </c>
      <c r="C45" s="67">
        <v>9</v>
      </c>
      <c r="D45" s="19">
        <f t="shared" si="2"/>
        <v>11</v>
      </c>
      <c r="E45" s="20"/>
      <c r="F45" s="20"/>
      <c r="G45" s="20"/>
      <c r="I45" s="26"/>
      <c r="J45" s="26"/>
      <c r="K45" s="26"/>
      <c r="L45" s="26"/>
    </row>
    <row r="46" spans="1:12" ht="15" customHeight="1">
      <c r="A46" s="58" t="s">
        <v>40</v>
      </c>
      <c r="B46" s="35">
        <v>5</v>
      </c>
      <c r="C46" s="67">
        <v>9</v>
      </c>
      <c r="D46" s="19">
        <f t="shared" si="2"/>
        <v>14</v>
      </c>
      <c r="E46" s="29"/>
      <c r="F46" s="20"/>
      <c r="G46" s="20"/>
      <c r="I46" s="26"/>
      <c r="J46" s="26"/>
      <c r="K46" s="26"/>
      <c r="L46" s="26"/>
    </row>
    <row r="47" spans="1:12" ht="15" customHeight="1">
      <c r="A47" s="60" t="s">
        <v>84</v>
      </c>
      <c r="B47" s="35">
        <v>0</v>
      </c>
      <c r="C47" s="67">
        <v>6</v>
      </c>
      <c r="D47" s="19">
        <f t="shared" si="2"/>
        <v>6</v>
      </c>
      <c r="E47" s="29"/>
      <c r="F47" s="20"/>
      <c r="G47" s="20"/>
      <c r="I47" s="26"/>
      <c r="J47" s="26"/>
      <c r="K47" s="26"/>
      <c r="L47" s="26"/>
    </row>
    <row r="48" spans="1:12" ht="15" customHeight="1">
      <c r="A48" s="52" t="s">
        <v>41</v>
      </c>
      <c r="B48" s="22">
        <v>3</v>
      </c>
      <c r="C48" s="67">
        <v>0</v>
      </c>
      <c r="D48" s="19">
        <f t="shared" si="2"/>
        <v>3</v>
      </c>
      <c r="E48" s="34"/>
      <c r="F48" s="20"/>
      <c r="G48" s="20"/>
      <c r="I48" s="26"/>
      <c r="J48" s="26"/>
      <c r="K48" s="26"/>
      <c r="L48" s="26"/>
    </row>
    <row r="49" spans="1:12" ht="15" customHeight="1">
      <c r="A49" s="58" t="s">
        <v>48</v>
      </c>
      <c r="B49" s="22">
        <v>2</v>
      </c>
      <c r="C49" s="67">
        <v>2</v>
      </c>
      <c r="D49" s="19">
        <f t="shared" si="2"/>
        <v>4</v>
      </c>
      <c r="E49" s="29"/>
      <c r="F49" s="20"/>
      <c r="G49" s="20"/>
      <c r="I49" s="26"/>
      <c r="J49" s="26"/>
      <c r="K49" s="26"/>
      <c r="L49" s="26"/>
    </row>
    <row r="50" spans="1:5" ht="15" customHeight="1">
      <c r="A50" s="52" t="s">
        <v>42</v>
      </c>
      <c r="B50" s="35">
        <v>3</v>
      </c>
      <c r="C50" s="67">
        <v>6</v>
      </c>
      <c r="D50" s="19">
        <f t="shared" si="2"/>
        <v>9</v>
      </c>
      <c r="E50" s="7"/>
    </row>
    <row r="51" spans="1:5" ht="15" customHeight="1">
      <c r="A51" s="58" t="s">
        <v>49</v>
      </c>
      <c r="B51" s="22">
        <v>2</v>
      </c>
      <c r="C51" s="67">
        <v>4</v>
      </c>
      <c r="D51" s="19">
        <f t="shared" si="2"/>
        <v>6</v>
      </c>
      <c r="E51" s="36"/>
    </row>
    <row r="52" spans="1:7" ht="15" customHeight="1">
      <c r="A52" s="28" t="s">
        <v>31</v>
      </c>
      <c r="B52" s="5">
        <f>SUM(B53:B59)</f>
        <v>52</v>
      </c>
      <c r="C52" s="5">
        <f>SUM(C53:C59)</f>
        <v>12</v>
      </c>
      <c r="D52" s="5">
        <f>SUM(B52:C52)</f>
        <v>64</v>
      </c>
      <c r="E52" s="36"/>
      <c r="F52" s="27"/>
      <c r="G52" s="20"/>
    </row>
    <row r="53" spans="1:7" ht="15" customHeight="1">
      <c r="A53" s="65" t="s">
        <v>97</v>
      </c>
      <c r="B53" s="37">
        <v>11</v>
      </c>
      <c r="C53" s="8">
        <v>1</v>
      </c>
      <c r="D53" s="38">
        <f aca="true" t="shared" si="3" ref="D53:D59">SUM(B53:C53)</f>
        <v>12</v>
      </c>
      <c r="E53" s="36"/>
      <c r="F53" s="20"/>
      <c r="G53" s="20"/>
    </row>
    <row r="54" spans="1:5" ht="15" customHeight="1">
      <c r="A54" s="60" t="s">
        <v>77</v>
      </c>
      <c r="B54" s="39">
        <v>6</v>
      </c>
      <c r="C54" s="31">
        <v>1</v>
      </c>
      <c r="D54" s="38">
        <f t="shared" si="3"/>
        <v>7</v>
      </c>
      <c r="E54" s="40"/>
    </row>
    <row r="55" spans="1:7" ht="15" customHeight="1">
      <c r="A55" s="60" t="s">
        <v>79</v>
      </c>
      <c r="B55" s="39">
        <v>12</v>
      </c>
      <c r="C55" s="31">
        <v>0</v>
      </c>
      <c r="D55" s="38">
        <f t="shared" si="3"/>
        <v>12</v>
      </c>
      <c r="E55" s="36"/>
      <c r="F55" s="27"/>
      <c r="G55" s="20"/>
    </row>
    <row r="56" spans="1:5" ht="15" customHeight="1">
      <c r="A56" s="60" t="s">
        <v>80</v>
      </c>
      <c r="B56" s="39">
        <v>6</v>
      </c>
      <c r="C56" s="31">
        <v>0</v>
      </c>
      <c r="D56" s="38">
        <f t="shared" si="3"/>
        <v>6</v>
      </c>
      <c r="E56" s="40"/>
    </row>
    <row r="57" spans="1:5" ht="15" customHeight="1">
      <c r="A57" s="60" t="s">
        <v>81</v>
      </c>
      <c r="B57" s="39">
        <v>6</v>
      </c>
      <c r="C57" s="31">
        <v>3</v>
      </c>
      <c r="D57" s="38">
        <f t="shared" si="3"/>
        <v>9</v>
      </c>
      <c r="E57" s="40"/>
    </row>
    <row r="58" spans="1:4" ht="15" customHeight="1">
      <c r="A58" s="66" t="s">
        <v>78</v>
      </c>
      <c r="B58" s="39">
        <v>7</v>
      </c>
      <c r="C58" s="31">
        <v>4</v>
      </c>
      <c r="D58" s="38">
        <f t="shared" si="3"/>
        <v>11</v>
      </c>
    </row>
    <row r="59" spans="1:4" ht="15" customHeight="1">
      <c r="A59" s="66" t="s">
        <v>82</v>
      </c>
      <c r="B59" s="41">
        <v>4</v>
      </c>
      <c r="C59" s="30">
        <v>3</v>
      </c>
      <c r="D59" s="38">
        <f t="shared" si="3"/>
        <v>7</v>
      </c>
    </row>
    <row r="60" spans="1:4" ht="15" customHeight="1">
      <c r="A60" s="28" t="s">
        <v>7</v>
      </c>
      <c r="B60" s="6">
        <f>+B61</f>
        <v>1344</v>
      </c>
      <c r="C60" s="6">
        <f>+C61</f>
        <v>1357</v>
      </c>
      <c r="D60" s="6">
        <f aca="true" t="shared" si="4" ref="D60:D95">SUM(B60:C60)</f>
        <v>2701</v>
      </c>
    </row>
    <row r="61" spans="1:4" ht="15" customHeight="1">
      <c r="A61" s="52" t="s">
        <v>43</v>
      </c>
      <c r="B61" s="42">
        <v>1344</v>
      </c>
      <c r="C61" s="42">
        <v>1357</v>
      </c>
      <c r="D61" s="38">
        <f t="shared" si="4"/>
        <v>2701</v>
      </c>
    </row>
    <row r="62" spans="1:4" ht="15" customHeight="1">
      <c r="A62" s="28" t="s">
        <v>57</v>
      </c>
      <c r="B62" s="24">
        <f>SUM(B63:B65)</f>
        <v>73</v>
      </c>
      <c r="C62" s="24">
        <f>SUM(C63:C65)</f>
        <v>46</v>
      </c>
      <c r="D62" s="24">
        <f t="shared" si="4"/>
        <v>119</v>
      </c>
    </row>
    <row r="63" spans="1:5" ht="15" customHeight="1">
      <c r="A63" s="2" t="s">
        <v>54</v>
      </c>
      <c r="B63" s="22">
        <v>0</v>
      </c>
      <c r="C63" s="22">
        <v>7</v>
      </c>
      <c r="D63" s="18">
        <f t="shared" si="4"/>
        <v>7</v>
      </c>
      <c r="E63" s="7"/>
    </row>
    <row r="64" spans="1:5" ht="15" customHeight="1">
      <c r="A64" s="2" t="s">
        <v>55</v>
      </c>
      <c r="B64" s="22">
        <v>14</v>
      </c>
      <c r="C64" s="67">
        <v>21</v>
      </c>
      <c r="D64" s="18">
        <f t="shared" si="4"/>
        <v>35</v>
      </c>
      <c r="E64" s="7"/>
    </row>
    <row r="65" spans="1:6" ht="15" customHeight="1">
      <c r="A65" s="9" t="s">
        <v>56</v>
      </c>
      <c r="B65" s="22">
        <v>59</v>
      </c>
      <c r="C65" s="69">
        <v>18</v>
      </c>
      <c r="D65" s="18">
        <f t="shared" si="4"/>
        <v>77</v>
      </c>
      <c r="E65" s="7"/>
      <c r="F65" s="7"/>
    </row>
    <row r="66" spans="1:4" ht="15" customHeight="1">
      <c r="A66" s="28" t="s">
        <v>8</v>
      </c>
      <c r="B66" s="24">
        <f>SUM(B67:B67)</f>
        <v>49</v>
      </c>
      <c r="C66" s="24">
        <f>SUM(C67:C67)</f>
        <v>91</v>
      </c>
      <c r="D66" s="24">
        <f t="shared" si="4"/>
        <v>140</v>
      </c>
    </row>
    <row r="67" spans="1:4" ht="15" customHeight="1">
      <c r="A67" s="53" t="s">
        <v>58</v>
      </c>
      <c r="B67" s="22">
        <v>49</v>
      </c>
      <c r="C67" s="67">
        <v>91</v>
      </c>
      <c r="D67" s="19">
        <f t="shared" si="4"/>
        <v>140</v>
      </c>
    </row>
    <row r="68" spans="1:4" ht="15" customHeight="1">
      <c r="A68" s="23" t="s">
        <v>24</v>
      </c>
      <c r="B68" s="24">
        <f>SUM(B69:B69)</f>
        <v>4</v>
      </c>
      <c r="C68" s="24">
        <f>SUM(C69:C69)</f>
        <v>4</v>
      </c>
      <c r="D68" s="24">
        <f t="shared" si="4"/>
        <v>8</v>
      </c>
    </row>
    <row r="69" spans="1:4" ht="15" customHeight="1">
      <c r="A69" s="53" t="s">
        <v>25</v>
      </c>
      <c r="B69" s="22">
        <v>4</v>
      </c>
      <c r="C69" s="67">
        <v>4</v>
      </c>
      <c r="D69" s="19">
        <f t="shared" si="4"/>
        <v>8</v>
      </c>
    </row>
    <row r="70" spans="1:7" ht="15" customHeight="1">
      <c r="A70" s="28" t="s">
        <v>22</v>
      </c>
      <c r="B70" s="24">
        <f>SUM(B71:B76)</f>
        <v>24</v>
      </c>
      <c r="C70" s="24">
        <f>SUM(C71:C76)</f>
        <v>15</v>
      </c>
      <c r="D70" s="24">
        <f t="shared" si="4"/>
        <v>39</v>
      </c>
      <c r="E70" s="20"/>
      <c r="F70" s="20"/>
      <c r="G70" s="20"/>
    </row>
    <row r="71" spans="1:7" ht="15" customHeight="1">
      <c r="A71" s="70" t="s">
        <v>62</v>
      </c>
      <c r="B71" s="22">
        <v>1</v>
      </c>
      <c r="C71" s="67">
        <v>1</v>
      </c>
      <c r="D71" s="19">
        <f t="shared" si="4"/>
        <v>2</v>
      </c>
      <c r="E71" s="20"/>
      <c r="F71" s="27"/>
      <c r="G71" s="20"/>
    </row>
    <row r="72" spans="1:7" ht="15" customHeight="1">
      <c r="A72" s="64" t="s">
        <v>26</v>
      </c>
      <c r="B72" s="22">
        <v>5</v>
      </c>
      <c r="C72" s="67">
        <v>3</v>
      </c>
      <c r="D72" s="19">
        <f t="shared" si="4"/>
        <v>8</v>
      </c>
      <c r="E72" s="20"/>
      <c r="F72" s="20"/>
      <c r="G72" s="20"/>
    </row>
    <row r="73" spans="1:7" ht="15" customHeight="1">
      <c r="A73" s="64" t="s">
        <v>91</v>
      </c>
      <c r="B73" s="22">
        <v>2</v>
      </c>
      <c r="C73" s="67">
        <v>0</v>
      </c>
      <c r="D73" s="19">
        <f t="shared" si="4"/>
        <v>2</v>
      </c>
      <c r="E73" s="20"/>
      <c r="F73" s="20"/>
      <c r="G73" s="20"/>
    </row>
    <row r="74" spans="1:7" ht="15" customHeight="1">
      <c r="A74" s="1" t="s">
        <v>92</v>
      </c>
      <c r="B74" s="22">
        <v>12</v>
      </c>
      <c r="C74" s="67">
        <v>4</v>
      </c>
      <c r="D74" s="19">
        <f t="shared" si="4"/>
        <v>16</v>
      </c>
      <c r="E74" s="20"/>
      <c r="F74" s="20"/>
      <c r="G74" s="20"/>
    </row>
    <row r="75" spans="1:7" ht="15" customHeight="1">
      <c r="A75" s="58" t="s">
        <v>63</v>
      </c>
      <c r="B75" s="22">
        <v>1</v>
      </c>
      <c r="C75" s="67">
        <v>1</v>
      </c>
      <c r="D75" s="19">
        <f t="shared" si="4"/>
        <v>2</v>
      </c>
      <c r="E75" s="43"/>
      <c r="F75" s="44"/>
      <c r="G75" s="44"/>
    </row>
    <row r="76" spans="1:4" ht="15" customHeight="1">
      <c r="A76" s="64" t="s">
        <v>51</v>
      </c>
      <c r="B76" s="22">
        <v>3</v>
      </c>
      <c r="C76" s="67">
        <v>6</v>
      </c>
      <c r="D76" s="19">
        <f t="shared" si="4"/>
        <v>9</v>
      </c>
    </row>
    <row r="77" spans="1:4" ht="15" customHeight="1">
      <c r="A77" s="63" t="s">
        <v>93</v>
      </c>
      <c r="B77" s="24">
        <f>SUM(B78:B78)</f>
        <v>3</v>
      </c>
      <c r="C77" s="24">
        <f>SUM(C78:C78)</f>
        <v>2</v>
      </c>
      <c r="D77" s="24">
        <f t="shared" si="4"/>
        <v>5</v>
      </c>
    </row>
    <row r="78" spans="1:4" ht="15" customHeight="1">
      <c r="A78" s="64" t="s">
        <v>94</v>
      </c>
      <c r="B78" s="22">
        <v>3</v>
      </c>
      <c r="C78" s="67">
        <v>2</v>
      </c>
      <c r="D78" s="19">
        <f t="shared" si="4"/>
        <v>5</v>
      </c>
    </row>
    <row r="79" spans="1:7" ht="15" customHeight="1">
      <c r="A79" s="28" t="s">
        <v>11</v>
      </c>
      <c r="B79" s="24">
        <f>SUM(B80:B81)</f>
        <v>3</v>
      </c>
      <c r="C79" s="24">
        <f>SUM(C80:C81)</f>
        <v>19</v>
      </c>
      <c r="D79" s="24">
        <f t="shared" si="4"/>
        <v>22</v>
      </c>
      <c r="E79" s="20"/>
      <c r="F79" s="20"/>
      <c r="G79" s="20"/>
    </row>
    <row r="80" spans="1:4" ht="15" customHeight="1">
      <c r="A80" s="2" t="s">
        <v>53</v>
      </c>
      <c r="B80" s="18">
        <v>2</v>
      </c>
      <c r="C80" s="18">
        <v>6</v>
      </c>
      <c r="D80" s="18">
        <f t="shared" si="4"/>
        <v>8</v>
      </c>
    </row>
    <row r="81" spans="1:4" ht="15" customHeight="1">
      <c r="A81" s="52" t="s">
        <v>21</v>
      </c>
      <c r="B81" s="18">
        <v>1</v>
      </c>
      <c r="C81" s="18">
        <v>13</v>
      </c>
      <c r="D81" s="18">
        <f t="shared" si="4"/>
        <v>14</v>
      </c>
    </row>
    <row r="82" spans="1:7" ht="15" customHeight="1">
      <c r="A82" s="28" t="s">
        <v>9</v>
      </c>
      <c r="B82" s="24">
        <f>SUM(B83:B86)</f>
        <v>7</v>
      </c>
      <c r="C82" s="24">
        <f>SUM(C83:C86)</f>
        <v>24</v>
      </c>
      <c r="D82" s="24">
        <f t="shared" si="4"/>
        <v>31</v>
      </c>
      <c r="E82" s="20"/>
      <c r="F82" s="20"/>
      <c r="G82" s="20"/>
    </row>
    <row r="83" spans="1:7" s="1" customFormat="1" ht="15" customHeight="1">
      <c r="A83" s="52" t="s">
        <v>64</v>
      </c>
      <c r="B83" s="18">
        <v>5</v>
      </c>
      <c r="C83" s="18">
        <v>19</v>
      </c>
      <c r="D83" s="18">
        <f t="shared" si="4"/>
        <v>24</v>
      </c>
      <c r="E83" s="54"/>
      <c r="F83" s="54"/>
      <c r="G83" s="54"/>
    </row>
    <row r="84" spans="1:7" s="1" customFormat="1" ht="15" customHeight="1">
      <c r="A84" s="52" t="s">
        <v>76</v>
      </c>
      <c r="B84" s="18">
        <v>0</v>
      </c>
      <c r="C84" s="18">
        <v>1</v>
      </c>
      <c r="D84" s="18">
        <f t="shared" si="4"/>
        <v>1</v>
      </c>
      <c r="E84" s="54"/>
      <c r="F84" s="54"/>
      <c r="G84" s="54"/>
    </row>
    <row r="85" spans="1:7" s="1" customFormat="1" ht="15" customHeight="1">
      <c r="A85" s="60" t="s">
        <v>95</v>
      </c>
      <c r="B85" s="18">
        <v>0</v>
      </c>
      <c r="C85" s="18">
        <v>1</v>
      </c>
      <c r="D85" s="18">
        <f t="shared" si="4"/>
        <v>1</v>
      </c>
      <c r="E85" s="54"/>
      <c r="F85" s="54"/>
      <c r="G85" s="54"/>
    </row>
    <row r="86" spans="1:5" s="1" customFormat="1" ht="15" customHeight="1">
      <c r="A86" s="2" t="s">
        <v>96</v>
      </c>
      <c r="B86" s="18">
        <v>2</v>
      </c>
      <c r="C86" s="18">
        <v>3</v>
      </c>
      <c r="D86" s="18">
        <f t="shared" si="4"/>
        <v>5</v>
      </c>
      <c r="E86" s="52"/>
    </row>
    <row r="87" spans="1:4" ht="15" customHeight="1">
      <c r="A87" s="28" t="s">
        <v>13</v>
      </c>
      <c r="B87" s="24">
        <f>+B88</f>
        <v>37</v>
      </c>
      <c r="C87" s="24">
        <f>+C88</f>
        <v>195</v>
      </c>
      <c r="D87" s="24">
        <f t="shared" si="4"/>
        <v>232</v>
      </c>
    </row>
    <row r="88" spans="1:4" ht="15" customHeight="1">
      <c r="A88" s="58" t="s">
        <v>50</v>
      </c>
      <c r="B88" s="4">
        <v>37</v>
      </c>
      <c r="C88" s="18">
        <v>195</v>
      </c>
      <c r="D88" s="4">
        <f t="shared" si="4"/>
        <v>232</v>
      </c>
    </row>
    <row r="89" spans="1:7" ht="15" customHeight="1">
      <c r="A89" s="23" t="s">
        <v>14</v>
      </c>
      <c r="B89" s="24">
        <f>SUM(B90:B91)</f>
        <v>1</v>
      </c>
      <c r="C89" s="24">
        <f>SUM(C90:C91)</f>
        <v>2</v>
      </c>
      <c r="D89" s="24">
        <f t="shared" si="4"/>
        <v>3</v>
      </c>
      <c r="E89" s="27"/>
      <c r="F89" s="20"/>
      <c r="G89" s="20"/>
    </row>
    <row r="90" spans="1:7" ht="15" customHeight="1">
      <c r="A90" s="9" t="s">
        <v>52</v>
      </c>
      <c r="B90" s="45">
        <v>0</v>
      </c>
      <c r="C90" s="18">
        <v>1</v>
      </c>
      <c r="D90" s="46">
        <f t="shared" si="4"/>
        <v>1</v>
      </c>
      <c r="E90" s="20"/>
      <c r="F90" s="20"/>
      <c r="G90" s="20"/>
    </row>
    <row r="91" spans="1:7" ht="15" customHeight="1">
      <c r="A91" s="9" t="s">
        <v>30</v>
      </c>
      <c r="B91" s="45">
        <v>1</v>
      </c>
      <c r="C91" s="18">
        <v>1</v>
      </c>
      <c r="D91" s="46">
        <f t="shared" si="4"/>
        <v>2</v>
      </c>
      <c r="E91" s="20"/>
      <c r="F91" s="20"/>
      <c r="G91" s="20"/>
    </row>
    <row r="92" spans="1:4" ht="15" customHeight="1">
      <c r="A92" s="47" t="s">
        <v>35</v>
      </c>
      <c r="B92" s="48">
        <f>SUM(B93)</f>
        <v>7</v>
      </c>
      <c r="C92" s="24">
        <f>SUM(C93)</f>
        <v>8</v>
      </c>
      <c r="D92" s="48">
        <f t="shared" si="4"/>
        <v>15</v>
      </c>
    </row>
    <row r="93" spans="1:5" ht="15" customHeight="1">
      <c r="A93" s="57" t="s">
        <v>71</v>
      </c>
      <c r="B93" s="67">
        <v>7</v>
      </c>
      <c r="C93" s="67">
        <v>8</v>
      </c>
      <c r="D93" s="19">
        <f t="shared" si="4"/>
        <v>15</v>
      </c>
      <c r="E93" s="26"/>
    </row>
    <row r="94" spans="1:4" ht="15" customHeight="1">
      <c r="A94" s="56" t="s">
        <v>85</v>
      </c>
      <c r="B94" s="48">
        <f>SUM(B95)</f>
        <v>1</v>
      </c>
      <c r="C94" s="24">
        <f>SUM(C95)</f>
        <v>3</v>
      </c>
      <c r="D94" s="48">
        <f t="shared" si="4"/>
        <v>4</v>
      </c>
    </row>
    <row r="95" spans="1:4" ht="15" customHeight="1">
      <c r="A95" s="57" t="s">
        <v>86</v>
      </c>
      <c r="B95" s="22">
        <v>1</v>
      </c>
      <c r="C95" s="67">
        <v>3</v>
      </c>
      <c r="D95" s="19">
        <f t="shared" si="4"/>
        <v>4</v>
      </c>
    </row>
    <row r="96" spans="2:4" ht="9" customHeight="1">
      <c r="B96" s="45"/>
      <c r="C96" s="45"/>
      <c r="D96" s="45"/>
    </row>
    <row r="97" spans="1:4" ht="15" customHeight="1">
      <c r="A97" s="50" t="s">
        <v>3</v>
      </c>
      <c r="B97" s="51">
        <f>SUM(B6:B95)/2</f>
        <v>1831</v>
      </c>
      <c r="C97" s="51">
        <f>SUM(C6:C95)/2</f>
        <v>2094</v>
      </c>
      <c r="D97" s="51">
        <f>SUM(B97:C97)</f>
        <v>3925</v>
      </c>
    </row>
    <row r="99" ht="12.75" customHeight="1">
      <c r="A99" s="49" t="s">
        <v>70</v>
      </c>
    </row>
    <row r="100" ht="12.75" customHeight="1"/>
    <row r="101" ht="12.75" customHeight="1">
      <c r="A101" s="49" t="s">
        <v>4</v>
      </c>
    </row>
    <row r="102" ht="12.75" customHeight="1"/>
    <row r="103" ht="12" customHeight="1"/>
    <row r="104" ht="12" customHeight="1"/>
    <row r="105" ht="12" customHeight="1"/>
    <row r="106" ht="12" customHeight="1"/>
  </sheetData>
  <sheetProtection/>
  <mergeCells count="1">
    <mergeCell ref="A1:D1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</cp:lastModifiedBy>
  <cp:lastPrinted>2013-05-29T17:48:33Z</cp:lastPrinted>
  <dcterms:created xsi:type="dcterms:W3CDTF">1997-05-09T18:08:54Z</dcterms:created>
  <dcterms:modified xsi:type="dcterms:W3CDTF">2013-05-30T22:42:44Z</dcterms:modified>
  <cp:category/>
  <cp:version/>
  <cp:contentType/>
  <cp:contentStatus/>
</cp:coreProperties>
</file>