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primer ingreso por sexo" sheetId="1" r:id="rId1"/>
  </sheets>
  <externalReferences>
    <externalReference r:id="rId4"/>
    <externalReference r:id="rId5"/>
    <externalReference r:id="rId6"/>
  </externalReferences>
  <definedNames>
    <definedName name="_xlnm.Print_Area" localSheetId="0">'primer ingreso por sexo'!$A$1:$M$51</definedName>
    <definedName name="Consulta2">#REF!</definedName>
    <definedName name="ok">'[3]9119B'!$A$1:$L$312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<sst xmlns="http://schemas.openxmlformats.org/spreadsheetml/2006/main" count="19" uniqueCount="14">
  <si>
    <t>FUENTE: Dirección General de Administración Escolar, UNAM.</t>
  </si>
  <si>
    <t>Humanidades y artes</t>
  </si>
  <si>
    <t>Ciencias sociales</t>
  </si>
  <si>
    <t>Ciencias biológicas, químicas y de la salud</t>
  </si>
  <si>
    <t>POSGRADO</t>
  </si>
  <si>
    <t>Ciencias físico matemáticas e ingenierías</t>
  </si>
  <si>
    <t>LIC</t>
  </si>
  <si>
    <t>BACH</t>
  </si>
  <si>
    <t>Total</t>
  </si>
  <si>
    <t>Mujeres</t>
  </si>
  <si>
    <t>Hombres</t>
  </si>
  <si>
    <t>2013-2014</t>
  </si>
  <si>
    <t>PRIMER INGRESO POR SEXO</t>
  </si>
  <si>
    <t>UNAM. POBLACIÓN ESCOLAR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</si>
</sst>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2.2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6.75"/>
      <color indexed="8"/>
      <name val="Arial"/>
      <family val="0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1499900072813034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18" fillId="0" borderId="0" xfId="63">
      <alignment/>
      <protection/>
    </xf>
    <xf numFmtId="0" fontId="18" fillId="0" borderId="0" xfId="63" applyBorder="1">
      <alignment/>
      <protection/>
    </xf>
    <xf numFmtId="0" fontId="19" fillId="0" borderId="0" xfId="63" applyFont="1" applyAlignment="1">
      <alignment horizontal="left" indent="5"/>
      <protection/>
    </xf>
    <xf numFmtId="3" fontId="18" fillId="0" borderId="0" xfId="66" applyNumberFormat="1" applyFont="1" applyBorder="1">
      <alignment/>
      <protection/>
    </xf>
    <xf numFmtId="3" fontId="18" fillId="0" borderId="0" xfId="65" applyNumberFormat="1" applyFont="1" applyBorder="1">
      <alignment/>
      <protection/>
    </xf>
    <xf numFmtId="0" fontId="21" fillId="0" borderId="0" xfId="65" applyNumberFormat="1" applyBorder="1">
      <alignment/>
      <protection/>
    </xf>
    <xf numFmtId="0" fontId="21" fillId="0" borderId="0" xfId="65" applyBorder="1">
      <alignment/>
      <protection/>
    </xf>
    <xf numFmtId="0" fontId="18" fillId="0" borderId="0" xfId="63" applyFont="1" applyFill="1" applyBorder="1" applyAlignment="1">
      <alignment horizontal="right"/>
      <protection/>
    </xf>
    <xf numFmtId="0" fontId="18" fillId="0" borderId="0" xfId="63" applyFont="1" applyFill="1" applyAlignment="1">
      <alignment horizontal="center"/>
      <protection/>
    </xf>
    <xf numFmtId="0" fontId="47" fillId="0" borderId="0" xfId="63" applyFont="1">
      <alignment/>
      <protection/>
    </xf>
    <xf numFmtId="0" fontId="47" fillId="0" borderId="0" xfId="63" applyFont="1" applyAlignment="1">
      <alignment horizontal="left" indent="2"/>
      <protection/>
    </xf>
    <xf numFmtId="0" fontId="47" fillId="0" borderId="0" xfId="63" applyFont="1" applyFill="1" applyAlignment="1">
      <alignment horizontal="left" indent="2"/>
      <protection/>
    </xf>
    <xf numFmtId="164" fontId="47" fillId="0" borderId="0" xfId="63" applyNumberFormat="1" applyFont="1" applyFill="1">
      <alignment/>
      <protection/>
    </xf>
    <xf numFmtId="3" fontId="47" fillId="0" borderId="0" xfId="63" applyNumberFormat="1" applyFont="1" applyFill="1">
      <alignment/>
      <protection/>
    </xf>
    <xf numFmtId="0" fontId="18" fillId="0" borderId="0" xfId="63" applyFill="1">
      <alignment/>
      <protection/>
    </xf>
    <xf numFmtId="0" fontId="21" fillId="0" borderId="0" xfId="65">
      <alignment/>
      <protection/>
    </xf>
    <xf numFmtId="0" fontId="18" fillId="0" borderId="0" xfId="63" applyFont="1" applyFill="1">
      <alignment/>
      <protection/>
    </xf>
    <xf numFmtId="0" fontId="47" fillId="0" borderId="0" xfId="63" applyFont="1" applyFill="1">
      <alignment/>
      <protection/>
    </xf>
    <xf numFmtId="0" fontId="47" fillId="0" borderId="0" xfId="63" applyFont="1" applyFill="1" applyAlignment="1">
      <alignment horizontal="right"/>
      <protection/>
    </xf>
    <xf numFmtId="0" fontId="18" fillId="0" borderId="0" xfId="63" applyFont="1" applyFill="1" applyBorder="1">
      <alignment/>
      <protection/>
    </xf>
    <xf numFmtId="0" fontId="48" fillId="0" borderId="0" xfId="63" applyFont="1" applyFill="1" applyBorder="1">
      <alignment/>
      <protection/>
    </xf>
    <xf numFmtId="0" fontId="24" fillId="0" borderId="0" xfId="63" applyFont="1" applyAlignment="1">
      <alignment horizontal="center" vertical="center"/>
      <protection/>
    </xf>
    <xf numFmtId="0" fontId="24" fillId="0" borderId="0" xfId="63" applyFont="1" applyFill="1" applyAlignment="1">
      <alignment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19" xfId="55"/>
    <cellStyle name="Normal 2" xfId="56"/>
    <cellStyle name="Normal 2 2" xfId="57"/>
    <cellStyle name="Normal 2 2 2" xfId="58"/>
    <cellStyle name="Normal 2 2 2 2" xfId="59"/>
    <cellStyle name="Normal 2 2 3" xfId="60"/>
    <cellStyle name="Normal 2 3" xfId="61"/>
    <cellStyle name="Normal 2 3 2" xfId="62"/>
    <cellStyle name="Normal 2 4" xfId="63"/>
    <cellStyle name="Normal 3 2" xfId="64"/>
    <cellStyle name="Normal_pobesc20082009" xfId="65"/>
    <cellStyle name="Normal_poblac99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145"/>
          <c:w val="0.91275"/>
          <c:h val="0.705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Hombres</c:v>
          </c:tx>
          <c:spPr>
            <a:solidFill>
              <a:srgbClr val="C6D9F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'primer ingreso por sexo'!$A$7:$A$17</c:f>
              <c:strCache/>
            </c:strRef>
          </c:cat>
          <c:val>
            <c:numRef>
              <c:f>'primer ingreso por sexo'!$C$7:$C$17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FCB8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'primer ingreso por sexo'!$A$7:$A$17</c:f>
              <c:strCache/>
            </c:strRef>
          </c:cat>
          <c:val>
            <c:numRef>
              <c:f>'primer ingreso por sexo'!$E$7:$E$17</c:f>
              <c:numCache/>
            </c:numRef>
          </c:val>
        </c:ser>
        <c:overlap val="100"/>
        <c:gapWidth val="100"/>
        <c:axId val="32205043"/>
        <c:axId val="21409932"/>
      </c:barChart>
      <c:catAx>
        <c:axId val="3220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09932"/>
        <c:crosses val="autoZero"/>
        <c:auto val="0"/>
        <c:lblOffset val="50"/>
        <c:tickLblSkip val="1"/>
        <c:noMultiLvlLbl val="0"/>
      </c:catAx>
      <c:valAx>
        <c:axId val="214099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0504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412"/>
          <c:y val="0.8555"/>
          <c:w val="0.19475"/>
          <c:h val="0.042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-0.007</cdr:y>
    </cdr:from>
    <cdr:to>
      <cdr:x>-0.002</cdr:x>
      <cdr:y>-0.003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-0.00425</cdr:x>
      <cdr:y>-0.007</cdr:y>
    </cdr:from>
    <cdr:to>
      <cdr:x>-0.002</cdr:x>
      <cdr:y>-0.003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-0.00425</cdr:x>
      <cdr:y>-0.007</cdr:y>
    </cdr:from>
    <cdr:to>
      <cdr:x>-0.002</cdr:x>
      <cdr:y>-0.003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-0.00425</cdr:x>
      <cdr:y>-0.007</cdr:y>
    </cdr:from>
    <cdr:to>
      <cdr:x>-0.002</cdr:x>
      <cdr:y>-0.003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-0.00425</cdr:x>
      <cdr:y>-0.007</cdr:y>
    </cdr:from>
    <cdr:to>
      <cdr:x>-0.002</cdr:x>
      <cdr:y>-0.003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0.06125</cdr:x>
      <cdr:y>0.12775</cdr:y>
    </cdr:from>
    <cdr:to>
      <cdr:x>0.941</cdr:x>
      <cdr:y>0.183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704850" y="971550"/>
          <a:ext cx="101822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0.10875</cdr:x>
      <cdr:y>0.10225</cdr:y>
    </cdr:from>
    <cdr:to>
      <cdr:x>0.1975</cdr:x>
      <cdr:y>0.14925</cdr:y>
    </cdr:to>
    <cdr:sp>
      <cdr:nvSpPr>
        <cdr:cNvPr id="7" name="8 CuadroTexto"/>
        <cdr:cNvSpPr txBox="1">
          <a:spLocks noChangeArrowheads="1"/>
        </cdr:cNvSpPr>
      </cdr:nvSpPr>
      <cdr:spPr>
        <a:xfrm>
          <a:off x="1257300" y="781050"/>
          <a:ext cx="10287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Bachillerato</a:t>
          </a:r>
        </a:p>
      </cdr:txBody>
    </cdr:sp>
  </cdr:relSizeAnchor>
  <cdr:relSizeAnchor xmlns:cdr="http://schemas.openxmlformats.org/drawingml/2006/chartDrawing">
    <cdr:from>
      <cdr:x>0.378</cdr:x>
      <cdr:y>0.101</cdr:y>
    </cdr:from>
    <cdr:to>
      <cdr:x>0.48</cdr:x>
      <cdr:y>0.15675</cdr:y>
    </cdr:to>
    <cdr:sp>
      <cdr:nvSpPr>
        <cdr:cNvPr id="8" name="10 CuadroTexto"/>
        <cdr:cNvSpPr txBox="1">
          <a:spLocks noChangeArrowheads="1"/>
        </cdr:cNvSpPr>
      </cdr:nvSpPr>
      <cdr:spPr>
        <a:xfrm>
          <a:off x="4371975" y="771525"/>
          <a:ext cx="11811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Licenciatura</a:t>
          </a:r>
        </a:p>
      </cdr:txBody>
    </cdr:sp>
  </cdr:relSizeAnchor>
  <cdr:relSizeAnchor xmlns:cdr="http://schemas.openxmlformats.org/drawingml/2006/chartDrawing">
    <cdr:from>
      <cdr:x>0.78325</cdr:x>
      <cdr:y>0.10625</cdr:y>
    </cdr:from>
    <cdr:to>
      <cdr:x>0.8635</cdr:x>
      <cdr:y>0.15625</cdr:y>
    </cdr:to>
    <cdr:sp>
      <cdr:nvSpPr>
        <cdr:cNvPr id="9" name="11 CuadroTexto"/>
        <cdr:cNvSpPr txBox="1">
          <a:spLocks noChangeArrowheads="1"/>
        </cdr:cNvSpPr>
      </cdr:nvSpPr>
      <cdr:spPr>
        <a:xfrm>
          <a:off x="9058275" y="809625"/>
          <a:ext cx="933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Posgrado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12</xdr:col>
      <xdr:colOff>733425</xdr:colOff>
      <xdr:row>47</xdr:row>
      <xdr:rowOff>180975</xdr:rowOff>
    </xdr:to>
    <xdr:graphicFrame>
      <xdr:nvGraphicFramePr>
        <xdr:cNvPr id="1" name="Chart 1"/>
        <xdr:cNvGraphicFramePr/>
      </xdr:nvGraphicFramePr>
      <xdr:xfrm>
        <a:off x="0" y="752475"/>
        <a:ext cx="1157287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pe%20posg%202012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Z49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36.8515625" style="1" customWidth="1"/>
    <col min="2" max="16384" width="11.421875" style="1" customWidth="1"/>
  </cols>
  <sheetData>
    <row r="1" spans="1:26" ht="1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" customHeight="1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3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13" ht="15" customHeight="1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="2" customFormat="1" ht="12" customHeight="1"/>
    <row r="5" spans="1:13" s="2" customFormat="1" ht="12" customHeight="1">
      <c r="A5" s="21"/>
      <c r="B5" s="20"/>
      <c r="C5" s="20"/>
      <c r="D5" s="20"/>
      <c r="E5" s="21"/>
      <c r="F5" s="21"/>
      <c r="G5" s="21"/>
      <c r="H5" s="21"/>
      <c r="I5" s="20"/>
      <c r="J5" s="20"/>
      <c r="K5" s="20"/>
      <c r="L5" s="20"/>
      <c r="M5" s="20"/>
    </row>
    <row r="6" spans="1:13" ht="12.75">
      <c r="A6" s="12"/>
      <c r="B6" s="19" t="s">
        <v>10</v>
      </c>
      <c r="C6" s="19"/>
      <c r="D6" s="19" t="s">
        <v>9</v>
      </c>
      <c r="E6" s="19"/>
      <c r="F6" s="19" t="s">
        <v>8</v>
      </c>
      <c r="G6" s="19"/>
      <c r="H6" s="18"/>
      <c r="I6" s="17"/>
      <c r="J6" s="17"/>
      <c r="K6" s="17"/>
      <c r="L6" s="17"/>
      <c r="M6" s="17"/>
    </row>
    <row r="7" spans="1:13" ht="12.75">
      <c r="A7" s="12" t="s">
        <v>8</v>
      </c>
      <c r="B7" s="14">
        <v>18112</v>
      </c>
      <c r="C7" s="13">
        <f>+B7/F7*100</f>
        <v>51.24200758218752</v>
      </c>
      <c r="D7" s="14">
        <v>17234</v>
      </c>
      <c r="E7" s="13">
        <f>+D7/$F7*100</f>
        <v>48.75799241781248</v>
      </c>
      <c r="F7" s="14">
        <f>SUM(B7,D7)</f>
        <v>35346</v>
      </c>
      <c r="G7" s="13">
        <f>+F7/$F7*100</f>
        <v>100</v>
      </c>
      <c r="H7" s="18" t="s">
        <v>7</v>
      </c>
      <c r="I7" s="17"/>
      <c r="J7" s="17"/>
      <c r="K7" s="17"/>
      <c r="L7" s="17"/>
      <c r="M7" s="17"/>
    </row>
    <row r="8" spans="1:13" ht="12.75">
      <c r="A8" s="12"/>
      <c r="B8" s="14"/>
      <c r="C8" s="13"/>
      <c r="D8" s="14"/>
      <c r="E8" s="13"/>
      <c r="F8" s="14"/>
      <c r="G8" s="13"/>
      <c r="H8" s="18"/>
      <c r="I8" s="17"/>
      <c r="J8" s="17"/>
      <c r="K8" s="17"/>
      <c r="L8" s="17"/>
      <c r="M8" s="17"/>
    </row>
    <row r="9" spans="1:13" ht="12.75">
      <c r="A9" s="12" t="s">
        <v>5</v>
      </c>
      <c r="B9" s="14">
        <v>6155</v>
      </c>
      <c r="C9" s="13">
        <f>+B9/F9*100</f>
        <v>69.10295273380487</v>
      </c>
      <c r="D9" s="14">
        <v>2752</v>
      </c>
      <c r="E9" s="13">
        <f>+D9/$F9*100</f>
        <v>30.897047266195127</v>
      </c>
      <c r="F9" s="14">
        <f>SUM(B9,D9)</f>
        <v>8907</v>
      </c>
      <c r="G9" s="13">
        <f>+F9/$F9*100</f>
        <v>100</v>
      </c>
      <c r="H9" s="18" t="s">
        <v>6</v>
      </c>
      <c r="I9" s="17"/>
      <c r="J9" s="17"/>
      <c r="K9" s="17"/>
      <c r="L9" s="17"/>
      <c r="M9" s="17"/>
    </row>
    <row r="10" spans="1:13" ht="12.75">
      <c r="A10" s="12" t="s">
        <v>3</v>
      </c>
      <c r="B10" s="14">
        <v>4647</v>
      </c>
      <c r="C10" s="13">
        <f>+B10/F10*100</f>
        <v>36.231093092156556</v>
      </c>
      <c r="D10" s="14">
        <v>8179</v>
      </c>
      <c r="E10" s="13">
        <f>+D10/$F10*100</f>
        <v>63.768906907843444</v>
      </c>
      <c r="F10" s="14">
        <f>SUM(B10,D10)</f>
        <v>12826</v>
      </c>
      <c r="G10" s="13">
        <f>+F10/$F10*100</f>
        <v>100</v>
      </c>
      <c r="H10" s="18"/>
      <c r="I10" s="17"/>
      <c r="J10" s="17"/>
      <c r="K10" s="17"/>
      <c r="L10" s="17"/>
      <c r="M10" s="17"/>
    </row>
    <row r="11" spans="1:13" ht="12.75">
      <c r="A11" s="12" t="s">
        <v>2</v>
      </c>
      <c r="B11" s="14">
        <v>9053</v>
      </c>
      <c r="C11" s="13">
        <f>+B11/F11*100</f>
        <v>50.771128932757556</v>
      </c>
      <c r="D11" s="14">
        <v>8778</v>
      </c>
      <c r="E11" s="13">
        <f>+D11/$F11*100</f>
        <v>49.228871067242444</v>
      </c>
      <c r="F11" s="14">
        <f>SUM(B11,D11)</f>
        <v>17831</v>
      </c>
      <c r="G11" s="13">
        <f>+F11/$F11*100</f>
        <v>100</v>
      </c>
      <c r="H11" s="18"/>
      <c r="I11" s="17"/>
      <c r="J11" s="17"/>
      <c r="K11" s="17"/>
      <c r="L11" s="17"/>
      <c r="M11" s="17"/>
    </row>
    <row r="12" spans="1:8" ht="12.75">
      <c r="A12" s="12" t="s">
        <v>1</v>
      </c>
      <c r="B12" s="14">
        <v>2013</v>
      </c>
      <c r="C12" s="13">
        <f>+B12/F12*100</f>
        <v>38.074522413466994</v>
      </c>
      <c r="D12" s="14">
        <v>3274</v>
      </c>
      <c r="E12" s="13">
        <f>+D12/$F12*100</f>
        <v>61.925477586533006</v>
      </c>
      <c r="F12" s="14">
        <f>SUM(B12,D12)</f>
        <v>5287</v>
      </c>
      <c r="G12" s="13">
        <f>+F12/$F12*100</f>
        <v>100</v>
      </c>
      <c r="H12" s="10"/>
    </row>
    <row r="13" spans="1:8" ht="12.75">
      <c r="A13" s="12"/>
      <c r="B13" s="14">
        <f>SUM(B9:B12)</f>
        <v>21868</v>
      </c>
      <c r="C13" s="13"/>
      <c r="D13" s="14">
        <f>SUM(D9:D12)</f>
        <v>22983</v>
      </c>
      <c r="E13" s="13"/>
      <c r="F13" s="14">
        <f>SUM(F9:F12)</f>
        <v>44851</v>
      </c>
      <c r="G13" s="13">
        <f>SUM(G9:G12)</f>
        <v>400</v>
      </c>
      <c r="H13" s="12"/>
    </row>
    <row r="14" spans="1:8" ht="12.75">
      <c r="A14" s="12" t="s">
        <v>5</v>
      </c>
      <c r="B14" s="14">
        <v>939</v>
      </c>
      <c r="C14" s="13">
        <f>+B14/F14*100</f>
        <v>70.86792452830188</v>
      </c>
      <c r="D14" s="14">
        <v>386</v>
      </c>
      <c r="E14" s="13">
        <f>+D14/$F14*100</f>
        <v>29.132075471698116</v>
      </c>
      <c r="F14" s="14">
        <f>SUM(B14,D14)</f>
        <v>1325</v>
      </c>
      <c r="G14" s="13">
        <f>+F14/$F14*100</f>
        <v>100</v>
      </c>
      <c r="H14" s="12" t="s">
        <v>4</v>
      </c>
    </row>
    <row r="15" spans="1:8" ht="12.75">
      <c r="A15" s="12" t="s">
        <v>3</v>
      </c>
      <c r="B15" s="14">
        <v>2376</v>
      </c>
      <c r="C15" s="13">
        <f>+B15/F15*100</f>
        <v>43.5563703024748</v>
      </c>
      <c r="D15" s="14">
        <v>3079</v>
      </c>
      <c r="E15" s="13">
        <f>+D15/$F15*100</f>
        <v>56.44362969752521</v>
      </c>
      <c r="F15" s="14">
        <f>SUM(B15,D15)</f>
        <v>5455</v>
      </c>
      <c r="G15" s="13">
        <f>+F15/$F15*100</f>
        <v>100</v>
      </c>
      <c r="H15" s="12"/>
    </row>
    <row r="16" spans="1:26" ht="12.75">
      <c r="A16" s="12" t="s">
        <v>2</v>
      </c>
      <c r="B16" s="14">
        <v>1431</v>
      </c>
      <c r="C16" s="13">
        <f>+B16/F16*100</f>
        <v>50.63694267515923</v>
      </c>
      <c r="D16" s="14">
        <v>1395</v>
      </c>
      <c r="E16" s="13">
        <f>+D16/$F16*100</f>
        <v>49.36305732484077</v>
      </c>
      <c r="F16" s="14">
        <f>SUM(B16,D16)</f>
        <v>2826</v>
      </c>
      <c r="G16" s="13">
        <f>+F16/$F16*100</f>
        <v>100</v>
      </c>
      <c r="H16" s="12"/>
      <c r="N16" s="15"/>
      <c r="O16" s="16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>
      <c r="A17" s="12" t="s">
        <v>1</v>
      </c>
      <c r="B17" s="14">
        <v>519</v>
      </c>
      <c r="C17" s="13">
        <f>+B17/F17*100</f>
        <v>45.84805653710247</v>
      </c>
      <c r="D17" s="14">
        <v>613</v>
      </c>
      <c r="E17" s="13">
        <f>+D17/$F17*100</f>
        <v>54.15194346289752</v>
      </c>
      <c r="F17" s="14">
        <f>SUM(B17,D17)</f>
        <v>1132</v>
      </c>
      <c r="G17" s="13">
        <f>+F17/$F17*100</f>
        <v>100</v>
      </c>
      <c r="H17" s="12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8" ht="12.75">
      <c r="A18" s="12"/>
      <c r="B18" s="14">
        <f>SUM(B14:B17)</f>
        <v>5265</v>
      </c>
      <c r="C18" s="13"/>
      <c r="D18" s="14">
        <f>SUM(D14:D17)</f>
        <v>5473</v>
      </c>
      <c r="E18" s="13"/>
      <c r="F18" s="14">
        <f>SUM(F14:F17)</f>
        <v>10738</v>
      </c>
      <c r="G18" s="13"/>
      <c r="H18" s="12"/>
    </row>
    <row r="19" spans="1:8" ht="12.75">
      <c r="A19" s="11"/>
      <c r="B19" s="10"/>
      <c r="C19" s="10"/>
      <c r="D19" s="10"/>
      <c r="E19" s="10"/>
      <c r="F19" s="10"/>
      <c r="G19" s="10"/>
      <c r="H19" s="10"/>
    </row>
    <row r="20" spans="1:8" ht="12.75">
      <c r="A20" s="10"/>
      <c r="B20" s="10"/>
      <c r="C20" s="10"/>
      <c r="D20" s="10"/>
      <c r="E20" s="10"/>
      <c r="F20" s="10"/>
      <c r="G20" s="10"/>
      <c r="H20" s="10"/>
    </row>
    <row r="21" spans="5:6" ht="12.75">
      <c r="E21" s="9"/>
      <c r="F21" s="9"/>
    </row>
    <row r="22" spans="5:6" ht="12.75">
      <c r="E22" s="8"/>
      <c r="F22" s="8"/>
    </row>
    <row r="27" spans="1:4" ht="12.75">
      <c r="A27" s="7"/>
      <c r="B27" s="6"/>
      <c r="C27" s="6"/>
      <c r="D27" s="6"/>
    </row>
    <row r="28" spans="1:6" ht="12.75">
      <c r="A28" s="2"/>
      <c r="B28" s="2"/>
      <c r="C28" s="2"/>
      <c r="D28" s="2"/>
      <c r="E28" s="2"/>
      <c r="F28" s="2"/>
    </row>
    <row r="29" spans="2:6" ht="12.75">
      <c r="B29" s="2"/>
      <c r="C29" s="2"/>
      <c r="D29" s="2"/>
      <c r="E29" s="2"/>
      <c r="F29" s="2"/>
    </row>
    <row r="30" spans="2:10" ht="12.75">
      <c r="B30" s="5"/>
      <c r="C30" s="5"/>
      <c r="D30" s="4"/>
      <c r="E30" s="5"/>
      <c r="F30" s="5"/>
      <c r="G30" s="5"/>
      <c r="H30" s="5"/>
      <c r="I30" s="4"/>
      <c r="J30" s="4"/>
    </row>
    <row r="49" ht="12.75">
      <c r="A49" s="3" t="s">
        <v>0</v>
      </c>
    </row>
    <row r="51" s="2" customFormat="1" ht="12.75"/>
  </sheetData>
  <sheetProtection/>
  <mergeCells count="3">
    <mergeCell ref="A1:M1"/>
    <mergeCell ref="A2:M2"/>
    <mergeCell ref="A3:M3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2014-05-17T02:06:03Z</dcterms:created>
  <dcterms:modified xsi:type="dcterms:W3CDTF">2014-05-17T02:06:46Z</dcterms:modified>
  <cp:category/>
  <cp:version/>
  <cp:contentType/>
  <cp:contentStatus/>
</cp:coreProperties>
</file>