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0" windowWidth="25600" windowHeight="14620" tabRatio="500" activeTab="0"/>
  </bookViews>
  <sheets>
    <sheet name="resumen" sheetId="1" r:id="rId1"/>
  </sheets>
  <externalReferences>
    <externalReference r:id="rId4"/>
    <externalReference r:id="rId5"/>
  </externalReferences>
  <definedNames>
    <definedName name="ok">'[1]9119B'!$A$1:$L$312</definedName>
    <definedName name="pobesc01_02">'[2]orden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<sst xmlns="http://schemas.openxmlformats.org/spreadsheetml/2006/main" count="35" uniqueCount="27">
  <si>
    <t>UNAM. COOPERACIÓN Y MOVILIDAD INTERNACIONAL</t>
  </si>
  <si>
    <t>2013-2014</t>
  </si>
  <si>
    <t>Convenios firmados con organismos e IES internacionales</t>
  </si>
  <si>
    <t>Movilidad académica internacional</t>
  </si>
  <si>
    <t>Movilidad del personal académico en Facultades y Escuelas</t>
  </si>
  <si>
    <t>Académicos de la UNAM en IES del extranjero</t>
  </si>
  <si>
    <t>Académicos de IES del extranjero en la UNAM</t>
  </si>
  <si>
    <t>Movilidad del personal académico en Institutos y Centros de Investigación</t>
  </si>
  <si>
    <r>
      <t>Formación del personal académico, apoyos para estudios en IES del extranjero</t>
    </r>
    <r>
      <rPr>
        <b/>
        <vertAlign val="superscript"/>
        <sz val="10"/>
        <rFont val="Arial"/>
        <family val="2"/>
      </rPr>
      <t>a</t>
    </r>
  </si>
  <si>
    <r>
      <t>Apoyos a los estudios de posgrado</t>
    </r>
    <r>
      <rPr>
        <b/>
        <vertAlign val="superscript"/>
        <sz val="10"/>
        <rFont val="Arial"/>
        <family val="2"/>
      </rPr>
      <t>b</t>
    </r>
  </si>
  <si>
    <t>Académicos extranjeros visitantes en la UNAM</t>
  </si>
  <si>
    <t>Resumen de movilidad académica internacional</t>
  </si>
  <si>
    <t>Movilidad estudiantil internacional</t>
  </si>
  <si>
    <t>Movilidad estudiantil de licenciatura</t>
  </si>
  <si>
    <t>Alumnos de la UNAM en IES del extranjero</t>
  </si>
  <si>
    <t>Estudiantes de IES del extranjero en la UNAM</t>
  </si>
  <si>
    <t>Movilidad estudiantil de posgrado</t>
  </si>
  <si>
    <t>Alumnos de la UNAM en actividades académicas en el extranjero</t>
  </si>
  <si>
    <t>Centro de Enseñanza para Extranjeros (CEPE)</t>
  </si>
  <si>
    <t>Estudiantes extranjeros en cursos extracurriculares en la UNAM</t>
  </si>
  <si>
    <t>Resumen de movilidad estudiantil internacional</t>
  </si>
  <si>
    <t>Alumnos de la UNAM en el extranjero</t>
  </si>
  <si>
    <t>Estudiantes extranjeros en la UNAM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</si>
  <si>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Programas administrados por la Dirección General de Asuntos del Personal Académico (DGAPA).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</si>
  <si>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Programa administrado por la Coordinación de Estudios de Posgrado (CEP).</t>
    </r>
  </si>
  <si>
    <t>IES = Institución de Educación Superior.</t>
  </si>
  <si>
    <t>FUENTE: Dirección General de Cooperación e Internacionalización, UNAM.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</si>
</sst>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%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1" applyNumberFormat="0" applyAlignment="0" applyProtection="0"/>
    <xf numFmtId="164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3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indent="2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10" xfId="64" applyFont="1" applyFill="1" applyBorder="1" applyAlignment="1">
      <alignment vertical="center"/>
      <protection/>
    </xf>
    <xf numFmtId="3" fontId="3" fillId="0" borderId="10" xfId="64" applyNumberFormat="1" applyFont="1" applyFill="1" applyBorder="1" applyAlignment="1">
      <alignment horizontal="right" vertical="center"/>
      <protection/>
    </xf>
    <xf numFmtId="0" fontId="3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64" applyFont="1" applyFill="1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5" fillId="0" borderId="0" xfId="64" applyFont="1" applyBorder="1" applyAlignment="1">
      <alignment vertical="center"/>
      <protection/>
    </xf>
    <xf numFmtId="0" fontId="2" fillId="0" borderId="0" xfId="0" applyFont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5" xfId="64"/>
    <cellStyle name="Nota" xfId="65"/>
    <cellStyle name="Percent" xfId="66"/>
    <cellStyle name="Salida" xfId="67"/>
    <cellStyle name="Título" xfId="68"/>
    <cellStyle name="Total" xfId="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Movilidad acad?mica internacional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2013-2014</a:t>
            </a:r>
          </a:p>
        </c:rich>
      </c:tx>
      <c:layout>
        <c:manualLayout>
          <c:xMode val="factor"/>
          <c:yMode val="factor"/>
          <c:x val="-0.00225"/>
          <c:y val="-0.00375"/>
        </c:manualLayout>
      </c:layout>
      <c:spPr>
        <a:noFill/>
        <a:ln w="3175">
          <a:noFill/>
        </a:ln>
      </c:sp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47"/>
          <c:y val="0.099"/>
          <c:w val="0.566"/>
          <c:h val="0.886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resumen!$A$19:$A$20</c:f>
              <c:strCache/>
            </c:strRef>
          </c:cat>
          <c:val>
            <c:numRef>
              <c:f>resumen!$B$19:$B$20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"/>
          <c:y val="0.39175"/>
          <c:w val="0.283"/>
          <c:h val="0.2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Movilidad estudiantil internacional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2013-2014</a:t>
            </a:r>
          </a:p>
        </c:rich>
      </c:tx>
      <c:layout>
        <c:manualLayout>
          <c:xMode val="factor"/>
          <c:yMode val="factor"/>
          <c:x val="-0.00225"/>
          <c:y val="-0.007"/>
        </c:manualLayout>
      </c:layout>
      <c:spPr>
        <a:noFill/>
        <a:ln w="3175">
          <a:noFill/>
        </a:ln>
      </c:spPr>
    </c:title>
    <c:view3D>
      <c:rotX val="30"/>
      <c:hPercent val="100"/>
      <c:rotY val="80"/>
      <c:depthPercent val="100"/>
      <c:rAngAx val="1"/>
    </c:view3D>
    <c:plotArea>
      <c:layout>
        <c:manualLayout>
          <c:xMode val="edge"/>
          <c:yMode val="edge"/>
          <c:x val="0.056"/>
          <c:y val="0.16175"/>
          <c:w val="0.5675"/>
          <c:h val="0.845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resumen!$A$35:$A$36</c:f>
              <c:strCache/>
            </c:strRef>
          </c:cat>
          <c:val>
            <c:numRef>
              <c:f>resumen!$B$35:$B$36</c:f>
              <c:numCache/>
            </c:numRef>
          </c:val>
        </c:ser>
        <c:firstSliceAng val="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25"/>
          <c:y val="0.40825"/>
          <c:w val="0.25625"/>
          <c:h val="0.2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0</xdr:rowOff>
    </xdr:from>
    <xdr:to>
      <xdr:col>8</xdr:col>
      <xdr:colOff>676275</xdr:colOff>
      <xdr:row>20</xdr:row>
      <xdr:rowOff>28575</xdr:rowOff>
    </xdr:to>
    <xdr:graphicFrame>
      <xdr:nvGraphicFramePr>
        <xdr:cNvPr id="1" name="Gráfico 1"/>
        <xdr:cNvGraphicFramePr/>
      </xdr:nvGraphicFramePr>
      <xdr:xfrm>
        <a:off x="6372225" y="190500"/>
        <a:ext cx="55816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20</xdr:row>
      <xdr:rowOff>28575</xdr:rowOff>
    </xdr:from>
    <xdr:to>
      <xdr:col>8</xdr:col>
      <xdr:colOff>676275</xdr:colOff>
      <xdr:row>42</xdr:row>
      <xdr:rowOff>9525</xdr:rowOff>
    </xdr:to>
    <xdr:graphicFrame>
      <xdr:nvGraphicFramePr>
        <xdr:cNvPr id="2" name="Gráfico 2"/>
        <xdr:cNvGraphicFramePr/>
      </xdr:nvGraphicFramePr>
      <xdr:xfrm>
        <a:off x="6343650" y="3686175"/>
        <a:ext cx="56102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%20HD@\MAIL\Acopio\1999\valida_a\posgr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%20HD@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workbookViewId="0" topLeftCell="A1">
      <selection activeCell="A1" sqref="A1:B1"/>
    </sheetView>
  </sheetViews>
  <sheetFormatPr defaultColWidth="11.00390625" defaultRowHeight="15.75"/>
  <cols>
    <col min="1" max="1" width="70.875" style="1" customWidth="1"/>
    <col min="2" max="2" width="11.875" style="3" customWidth="1"/>
    <col min="3" max="16384" width="10.875" style="1" customWidth="1"/>
  </cols>
  <sheetData>
    <row r="1" spans="1:2" ht="15" customHeight="1">
      <c r="A1" s="24" t="s">
        <v>0</v>
      </c>
      <c r="B1" s="24"/>
    </row>
    <row r="2" spans="1:2" ht="15" customHeight="1">
      <c r="A2" s="24" t="s">
        <v>1</v>
      </c>
      <c r="B2" s="24"/>
    </row>
    <row r="3" ht="12">
      <c r="A3" s="2"/>
    </row>
    <row r="4" spans="1:2" s="6" customFormat="1" ht="15" customHeight="1">
      <c r="A4" s="4" t="s">
        <v>2</v>
      </c>
      <c r="B4" s="5">
        <v>103</v>
      </c>
    </row>
    <row r="5" spans="1:2" s="6" customFormat="1" ht="12">
      <c r="A5" s="7"/>
      <c r="B5" s="8"/>
    </row>
    <row r="6" spans="1:2" s="6" customFormat="1" ht="15" customHeight="1">
      <c r="A6" s="4" t="s">
        <v>3</v>
      </c>
      <c r="B6" s="4"/>
    </row>
    <row r="7" spans="1:2" s="6" customFormat="1" ht="9" customHeight="1">
      <c r="A7" s="9"/>
      <c r="B7" s="9"/>
    </row>
    <row r="8" spans="1:2" s="9" customFormat="1" ht="15" customHeight="1">
      <c r="A8" s="10" t="s">
        <v>4</v>
      </c>
      <c r="B8" s="11">
        <f>SUM(B9:B10)</f>
        <v>284</v>
      </c>
    </row>
    <row r="9" spans="1:2" s="6" customFormat="1" ht="15" customHeight="1">
      <c r="A9" s="12" t="s">
        <v>5</v>
      </c>
      <c r="B9" s="8">
        <v>121</v>
      </c>
    </row>
    <row r="10" spans="1:2" s="6" customFormat="1" ht="15" customHeight="1">
      <c r="A10" s="12" t="s">
        <v>6</v>
      </c>
      <c r="B10" s="8">
        <v>163</v>
      </c>
    </row>
    <row r="11" spans="1:2" s="9" customFormat="1" ht="15" customHeight="1">
      <c r="A11" s="10" t="s">
        <v>7</v>
      </c>
      <c r="B11" s="11">
        <f>SUM(B12:B13)</f>
        <v>2530</v>
      </c>
    </row>
    <row r="12" spans="1:2" s="6" customFormat="1" ht="15" customHeight="1">
      <c r="A12" s="12" t="s">
        <v>5</v>
      </c>
      <c r="B12" s="8">
        <v>1967</v>
      </c>
    </row>
    <row r="13" spans="1:2" s="6" customFormat="1" ht="15" customHeight="1">
      <c r="A13" s="12" t="s">
        <v>6</v>
      </c>
      <c r="B13" s="8">
        <v>563</v>
      </c>
    </row>
    <row r="14" spans="1:2" s="9" customFormat="1" ht="15" customHeight="1">
      <c r="A14" s="10" t="s">
        <v>8</v>
      </c>
      <c r="B14" s="11">
        <f>B15</f>
        <v>116</v>
      </c>
    </row>
    <row r="15" spans="1:2" s="6" customFormat="1" ht="15" customHeight="1">
      <c r="A15" s="12" t="s">
        <v>5</v>
      </c>
      <c r="B15" s="8">
        <v>116</v>
      </c>
    </row>
    <row r="16" spans="1:2" s="9" customFormat="1" ht="15" customHeight="1">
      <c r="A16" s="10" t="s">
        <v>9</v>
      </c>
      <c r="B16" s="11">
        <f>B17</f>
        <v>484</v>
      </c>
    </row>
    <row r="17" spans="1:2" s="6" customFormat="1" ht="15" customHeight="1">
      <c r="A17" s="12" t="s">
        <v>10</v>
      </c>
      <c r="B17" s="8">
        <v>484</v>
      </c>
    </row>
    <row r="18" spans="1:2" s="9" customFormat="1" ht="15" customHeight="1">
      <c r="A18" s="10" t="s">
        <v>11</v>
      </c>
      <c r="B18" s="11">
        <f>SUM(B19:B20)</f>
        <v>3414</v>
      </c>
    </row>
    <row r="19" spans="1:2" s="6" customFormat="1" ht="15" customHeight="1">
      <c r="A19" s="12" t="s">
        <v>5</v>
      </c>
      <c r="B19" s="8">
        <f>B9+B12+B15</f>
        <v>2204</v>
      </c>
    </row>
    <row r="20" spans="1:2" s="6" customFormat="1" ht="15" customHeight="1">
      <c r="A20" s="12" t="s">
        <v>6</v>
      </c>
      <c r="B20" s="8">
        <f>B10+B13+B17</f>
        <v>1210</v>
      </c>
    </row>
    <row r="21" spans="1:2" ht="9" customHeight="1">
      <c r="A21" s="12"/>
      <c r="B21" s="8"/>
    </row>
    <row r="22" spans="1:2" s="6" customFormat="1" ht="15" customHeight="1">
      <c r="A22" s="4" t="s">
        <v>12</v>
      </c>
      <c r="B22" s="4"/>
    </row>
    <row r="23" spans="1:2" s="6" customFormat="1" ht="9" customHeight="1">
      <c r="A23" s="9"/>
      <c r="B23" s="9"/>
    </row>
    <row r="24" spans="1:2" s="13" customFormat="1" ht="15" customHeight="1">
      <c r="A24" s="10" t="s">
        <v>13</v>
      </c>
      <c r="B24" s="11">
        <f>SUM(B25:B26)</f>
        <v>2250</v>
      </c>
    </row>
    <row r="25" spans="1:2" ht="15" customHeight="1">
      <c r="A25" s="12" t="s">
        <v>14</v>
      </c>
      <c r="B25" s="8">
        <v>1027</v>
      </c>
    </row>
    <row r="26" spans="1:2" ht="15" customHeight="1">
      <c r="A26" s="12" t="s">
        <v>15</v>
      </c>
      <c r="B26" s="8">
        <v>1223</v>
      </c>
    </row>
    <row r="27" spans="1:2" s="9" customFormat="1" ht="15" customHeight="1">
      <c r="A27" s="10" t="s">
        <v>16</v>
      </c>
      <c r="B27" s="11">
        <f>+B28+B29</f>
        <v>390</v>
      </c>
    </row>
    <row r="28" spans="1:2" s="6" customFormat="1" ht="15" customHeight="1">
      <c r="A28" s="12" t="s">
        <v>14</v>
      </c>
      <c r="B28" s="8">
        <v>307</v>
      </c>
    </row>
    <row r="29" spans="1:2" s="6" customFormat="1" ht="15" customHeight="1">
      <c r="A29" s="12" t="s">
        <v>15</v>
      </c>
      <c r="B29" s="8">
        <v>83</v>
      </c>
    </row>
    <row r="30" spans="1:2" s="9" customFormat="1" ht="15" customHeight="1">
      <c r="A30" s="10" t="s">
        <v>9</v>
      </c>
      <c r="B30" s="11">
        <f>+B31</f>
        <v>1372</v>
      </c>
    </row>
    <row r="31" spans="1:2" s="6" customFormat="1" ht="15" customHeight="1">
      <c r="A31" s="12" t="s">
        <v>17</v>
      </c>
      <c r="B31" s="8">
        <v>1372</v>
      </c>
    </row>
    <row r="32" spans="1:2" s="9" customFormat="1" ht="15" customHeight="1">
      <c r="A32" s="10" t="s">
        <v>18</v>
      </c>
      <c r="B32" s="11">
        <f>+B33</f>
        <v>4706</v>
      </c>
    </row>
    <row r="33" spans="1:2" s="6" customFormat="1" ht="15" customHeight="1">
      <c r="A33" s="12" t="s">
        <v>19</v>
      </c>
      <c r="B33" s="8">
        <v>4706</v>
      </c>
    </row>
    <row r="34" spans="1:2" s="9" customFormat="1" ht="15" customHeight="1">
      <c r="A34" s="10" t="s">
        <v>20</v>
      </c>
      <c r="B34" s="11">
        <f>SUM(B35:B36)</f>
        <v>8718</v>
      </c>
    </row>
    <row r="35" spans="1:4" s="6" customFormat="1" ht="15" customHeight="1">
      <c r="A35" s="12" t="s">
        <v>21</v>
      </c>
      <c r="B35" s="8">
        <f>B25+B28+B31</f>
        <v>2706</v>
      </c>
      <c r="D35" s="14"/>
    </row>
    <row r="36" spans="1:2" s="6" customFormat="1" ht="15" customHeight="1">
      <c r="A36" s="12" t="s">
        <v>22</v>
      </c>
      <c r="B36" s="8">
        <f>B26+B29+B33</f>
        <v>6012</v>
      </c>
    </row>
    <row r="37" spans="1:2" s="17" customFormat="1" ht="9" customHeight="1">
      <c r="A37" s="15"/>
      <c r="B37" s="16"/>
    </row>
    <row r="38" s="6" customFormat="1" ht="12">
      <c r="B38" s="8"/>
    </row>
    <row r="39" spans="1:2" s="20" customFormat="1" ht="12" customHeight="1">
      <c r="A39" s="18" t="s">
        <v>23</v>
      </c>
      <c r="B39" s="19"/>
    </row>
    <row r="40" ht="12">
      <c r="A40" s="18" t="s">
        <v>24</v>
      </c>
    </row>
    <row r="41" ht="12">
      <c r="A41" s="21" t="s">
        <v>25</v>
      </c>
    </row>
    <row r="42" ht="12">
      <c r="A42" s="22"/>
    </row>
    <row r="43" ht="12">
      <c r="A43" s="23" t="s">
        <v>26</v>
      </c>
    </row>
  </sheetData>
  <sheetProtection/>
  <mergeCells count="2">
    <mergeCell ref="A1:B1"/>
    <mergeCell ref="A2:B2"/>
  </mergeCells>
  <printOptions horizontalCentered="1"/>
  <pageMargins left="0.7500000000000001" right="0.7500000000000001" top="0.7900000000000001" bottom="0.59" header="0.51" footer="0.51"/>
  <pageSetup fitToHeight="1" fitToWidth="1" horizontalDpi="1200" verticalDpi="1200" orientation="landscape" scale="71"/>
  <headerFooter alignWithMargins="0">
    <oddHeader>&amp;R&amp;"Arial,Negrita"&amp;14&amp;K000000Resumen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Escamilla</dc:creator>
  <cp:keywords/>
  <dc:description/>
  <cp:lastModifiedBy>Jaime Escamilla</cp:lastModifiedBy>
  <dcterms:created xsi:type="dcterms:W3CDTF">2014-08-08T18:38:03Z</dcterms:created>
  <dcterms:modified xsi:type="dcterms:W3CDTF">2014-08-12T17:19:25Z</dcterms:modified>
  <cp:category/>
  <cp:version/>
  <cp:contentType/>
  <cp:contentStatus/>
</cp:coreProperties>
</file>