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incorporado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<sst xmlns="http://schemas.openxmlformats.org/spreadsheetml/2006/main" count="63" uniqueCount="25">
  <si>
    <t>FUENTE: Dirección General de Incorporación y Revalidación de Estudios, UNAM.</t>
  </si>
  <si>
    <t>-</t>
  </si>
  <si>
    <t>Posgrado</t>
  </si>
  <si>
    <t>Licenciatura</t>
  </si>
  <si>
    <t>Bachillerato</t>
  </si>
  <si>
    <t>Alumnos</t>
  </si>
  <si>
    <t>Profesores</t>
  </si>
  <si>
    <t>Planes de estudio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</si>
  <si>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</si>
  <si>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</si>
  <si>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</si>
  <si>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</si>
  <si>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</si>
  <si>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</si>
  <si>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</si>
  <si>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</si>
  <si>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</si>
  <si>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</si>
  <si>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</si>
  <si>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</si>
  <si>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</si>
  <si>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</si>
  <si>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</si>
  <si>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2000-2014</t>
  </si>
  <si>
    <t>UNAM. SISTEMA INCORPORADO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</si>
</sst>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2"/>
    </xf>
    <xf numFmtId="0" fontId="18" fillId="0" borderId="0" xfId="0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6%20series\serie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 cont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A1" sqref="A1:P1"/>
    </sheetView>
  </sheetViews>
  <sheetFormatPr defaultColWidth="11.421875" defaultRowHeight="12.75"/>
  <cols>
    <col min="1" max="1" width="21.8515625" style="1" customWidth="1"/>
    <col min="2" max="13" width="11.421875" style="1" customWidth="1"/>
    <col min="14" max="16384" width="11.421875" style="1" customWidth="1"/>
  </cols>
  <sheetData>
    <row r="1" spans="1:16" ht="1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4" ht="1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</row>
    <row r="4" spans="1:16" ht="15" customHeight="1">
      <c r="A4" s="19"/>
      <c r="B4" s="18" t="s">
        <v>22</v>
      </c>
      <c r="C4" s="18" t="s">
        <v>21</v>
      </c>
      <c r="D4" s="18" t="s">
        <v>20</v>
      </c>
      <c r="E4" s="18" t="s">
        <v>19</v>
      </c>
      <c r="F4" s="18" t="s">
        <v>18</v>
      </c>
      <c r="G4" s="18" t="s">
        <v>17</v>
      </c>
      <c r="H4" s="18" t="s">
        <v>16</v>
      </c>
      <c r="I4" s="18" t="s">
        <v>15</v>
      </c>
      <c r="J4" s="18" t="s">
        <v>14</v>
      </c>
      <c r="K4" s="18" t="s">
        <v>13</v>
      </c>
      <c r="L4" s="18" t="s">
        <v>12</v>
      </c>
      <c r="M4" s="18" t="s">
        <v>11</v>
      </c>
      <c r="N4" s="18" t="s">
        <v>10</v>
      </c>
      <c r="O4" s="18" t="s">
        <v>9</v>
      </c>
      <c r="P4" s="18" t="s">
        <v>8</v>
      </c>
    </row>
    <row r="5" spans="1:14" ht="9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ht="15" customHeight="1">
      <c r="A6" s="13" t="s">
        <v>7</v>
      </c>
      <c r="B6" s="12">
        <f>SUM(B7:B8)</f>
        <v>553</v>
      </c>
      <c r="C6" s="12">
        <f>SUM(C7:C8)</f>
        <v>570</v>
      </c>
      <c r="D6" s="12">
        <f>SUM(D7:D8)</f>
        <v>575</v>
      </c>
      <c r="E6" s="12">
        <f>SUM(E7:E8)</f>
        <v>568</v>
      </c>
      <c r="F6" s="12">
        <f>SUM(F7:F8)</f>
        <v>526</v>
      </c>
      <c r="G6" s="12">
        <f>SUM(G7:G8)</f>
        <v>512</v>
      </c>
      <c r="H6" s="12">
        <f>SUM(H7:H8)</f>
        <v>492</v>
      </c>
      <c r="I6" s="12">
        <f>SUM(I7:I8)</f>
        <v>473</v>
      </c>
      <c r="J6" s="12">
        <f>SUM(J7:J8)</f>
        <v>463</v>
      </c>
      <c r="K6" s="12">
        <f>SUM(K7:K8)</f>
        <v>457</v>
      </c>
      <c r="L6" s="12">
        <f>SUM(L7:L9)</f>
        <v>471</v>
      </c>
      <c r="M6" s="12">
        <f>SUM(M7:M9)</f>
        <v>469</v>
      </c>
      <c r="N6" s="12">
        <f>SUM(N7:N9)</f>
        <v>479</v>
      </c>
      <c r="O6" s="12">
        <f>SUM(O7:O9)</f>
        <v>491</v>
      </c>
      <c r="P6" s="12">
        <f>SUM(P7:P9)</f>
        <v>497</v>
      </c>
    </row>
    <row r="7" spans="1:16" ht="15" customHeight="1">
      <c r="A7" s="14" t="s">
        <v>4</v>
      </c>
      <c r="B7" s="9">
        <f>281+60</f>
        <v>341</v>
      </c>
      <c r="C7" s="8">
        <f>273+56</f>
        <v>329</v>
      </c>
      <c r="D7" s="8">
        <f>276+59</f>
        <v>335</v>
      </c>
      <c r="E7" s="8">
        <f>272+64</f>
        <v>336</v>
      </c>
      <c r="F7" s="8">
        <v>331</v>
      </c>
      <c r="G7" s="8">
        <v>319</v>
      </c>
      <c r="H7" s="8">
        <v>316</v>
      </c>
      <c r="I7" s="8">
        <v>310</v>
      </c>
      <c r="J7" s="8">
        <v>307</v>
      </c>
      <c r="K7" s="8">
        <v>308</v>
      </c>
      <c r="L7" s="8">
        <v>313</v>
      </c>
      <c r="M7" s="8">
        <v>307</v>
      </c>
      <c r="N7" s="8">
        <v>309</v>
      </c>
      <c r="O7" s="1">
        <v>314</v>
      </c>
      <c r="P7" s="1">
        <v>313</v>
      </c>
    </row>
    <row r="8" spans="1:16" ht="15" customHeight="1">
      <c r="A8" s="14" t="s">
        <v>3</v>
      </c>
      <c r="B8" s="9">
        <v>212</v>
      </c>
      <c r="C8" s="8">
        <v>241</v>
      </c>
      <c r="D8" s="8">
        <v>240</v>
      </c>
      <c r="E8" s="8">
        <v>232</v>
      </c>
      <c r="F8" s="8">
        <v>195</v>
      </c>
      <c r="G8" s="8">
        <v>193</v>
      </c>
      <c r="H8" s="8">
        <v>176</v>
      </c>
      <c r="I8" s="8">
        <v>163</v>
      </c>
      <c r="J8" s="8">
        <v>156</v>
      </c>
      <c r="K8" s="8">
        <v>149</v>
      </c>
      <c r="L8" s="8">
        <v>155</v>
      </c>
      <c r="M8" s="8">
        <v>159</v>
      </c>
      <c r="N8" s="8">
        <v>168</v>
      </c>
      <c r="O8" s="1">
        <v>176</v>
      </c>
      <c r="P8" s="1">
        <v>184</v>
      </c>
    </row>
    <row r="9" spans="1:16" ht="15" customHeight="1">
      <c r="A9" s="14" t="s">
        <v>2</v>
      </c>
      <c r="B9" s="9" t="s">
        <v>1</v>
      </c>
      <c r="C9" s="8" t="s">
        <v>1</v>
      </c>
      <c r="D9" s="8" t="s">
        <v>1</v>
      </c>
      <c r="E9" s="8" t="s">
        <v>1</v>
      </c>
      <c r="F9" s="8" t="s">
        <v>1</v>
      </c>
      <c r="G9" s="8" t="s">
        <v>1</v>
      </c>
      <c r="H9" s="8" t="s">
        <v>1</v>
      </c>
      <c r="I9" s="8" t="s">
        <v>1</v>
      </c>
      <c r="J9" s="8" t="s">
        <v>1</v>
      </c>
      <c r="K9" s="8" t="s">
        <v>1</v>
      </c>
      <c r="L9" s="8">
        <v>3</v>
      </c>
      <c r="M9" s="8">
        <v>3</v>
      </c>
      <c r="N9" s="8">
        <v>2</v>
      </c>
      <c r="O9" s="1">
        <v>1</v>
      </c>
      <c r="P9" s="15" t="s">
        <v>1</v>
      </c>
    </row>
    <row r="10" spans="1:16" s="11" customFormat="1" ht="15" customHeight="1">
      <c r="A10" s="13" t="s">
        <v>6</v>
      </c>
      <c r="B10" s="12">
        <f>SUM(B11:B12)</f>
        <v>10880</v>
      </c>
      <c r="C10" s="12">
        <f>SUM(C11:C12)</f>
        <v>11440</v>
      </c>
      <c r="D10" s="12">
        <f>SUM(D11:D12)</f>
        <v>11851</v>
      </c>
      <c r="E10" s="12">
        <f>SUM(E11:E12)</f>
        <v>11945</v>
      </c>
      <c r="F10" s="12">
        <f>SUM(F11:F12)</f>
        <v>12009</v>
      </c>
      <c r="G10" s="12">
        <f>SUM(G11:G12)</f>
        <v>10530</v>
      </c>
      <c r="H10" s="12">
        <f>SUM(H11:H12)</f>
        <v>11611</v>
      </c>
      <c r="I10" s="12">
        <f>SUM(I11:I12)</f>
        <v>11279</v>
      </c>
      <c r="J10" s="12">
        <f>SUM(J11:J12)</f>
        <v>10800</v>
      </c>
      <c r="K10" s="12">
        <f>SUM(K11:K12)</f>
        <v>10202</v>
      </c>
      <c r="L10" s="12">
        <f>SUM(L11:L13)</f>
        <v>9968</v>
      </c>
      <c r="M10" s="12">
        <f>SUM(M11:M13)</f>
        <v>9089</v>
      </c>
      <c r="N10" s="12">
        <f>SUM(N11:N13)</f>
        <v>9679</v>
      </c>
      <c r="O10" s="12">
        <f>SUM(O11:O13)</f>
        <v>9696</v>
      </c>
      <c r="P10" s="12">
        <f>SUM(P11:P13)</f>
        <v>9021</v>
      </c>
    </row>
    <row r="11" spans="1:16" ht="15" customHeight="1">
      <c r="A11" s="14" t="s">
        <v>4</v>
      </c>
      <c r="B11" s="9">
        <f>7286+967</f>
        <v>8253</v>
      </c>
      <c r="C11" s="8">
        <f>7637+996</f>
        <v>8633</v>
      </c>
      <c r="D11" s="8">
        <f>7700+1034</f>
        <v>8734</v>
      </c>
      <c r="E11" s="8">
        <f>7608+995</f>
        <v>8603</v>
      </c>
      <c r="F11" s="8">
        <v>8650</v>
      </c>
      <c r="G11" s="8">
        <v>7827</v>
      </c>
      <c r="H11" s="8">
        <v>8375</v>
      </c>
      <c r="I11" s="8">
        <v>8257</v>
      </c>
      <c r="J11" s="8">
        <v>7971</v>
      </c>
      <c r="K11" s="8">
        <v>7546</v>
      </c>
      <c r="L11" s="8">
        <v>7515</v>
      </c>
      <c r="M11" s="8">
        <v>6813</v>
      </c>
      <c r="N11" s="8">
        <v>7132</v>
      </c>
      <c r="O11" s="8">
        <v>7084</v>
      </c>
      <c r="P11" s="8">
        <v>6633</v>
      </c>
    </row>
    <row r="12" spans="1:16" ht="15" customHeight="1">
      <c r="A12" s="14" t="s">
        <v>3</v>
      </c>
      <c r="B12" s="9">
        <v>2627</v>
      </c>
      <c r="C12" s="8">
        <v>2807</v>
      </c>
      <c r="D12" s="8">
        <v>3117</v>
      </c>
      <c r="E12" s="8">
        <v>3342</v>
      </c>
      <c r="F12" s="8">
        <v>3359</v>
      </c>
      <c r="G12" s="8">
        <v>2703</v>
      </c>
      <c r="H12" s="8">
        <v>3236</v>
      </c>
      <c r="I12" s="8">
        <v>3022</v>
      </c>
      <c r="J12" s="8">
        <v>2829</v>
      </c>
      <c r="K12" s="8">
        <v>2656</v>
      </c>
      <c r="L12" s="8">
        <v>2448</v>
      </c>
      <c r="M12" s="8">
        <v>2270</v>
      </c>
      <c r="N12" s="8">
        <v>2547</v>
      </c>
      <c r="O12" s="8">
        <v>2612</v>
      </c>
      <c r="P12" s="8">
        <v>2388</v>
      </c>
    </row>
    <row r="13" spans="1:16" ht="15" customHeight="1">
      <c r="A13" s="14" t="s">
        <v>2</v>
      </c>
      <c r="B13" s="9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>
        <v>5</v>
      </c>
      <c r="M13" s="8">
        <v>6</v>
      </c>
      <c r="N13" s="8">
        <v>0</v>
      </c>
      <c r="O13" s="8">
        <v>0</v>
      </c>
      <c r="P13" s="8">
        <v>0</v>
      </c>
    </row>
    <row r="14" spans="1:16" s="11" customFormat="1" ht="15" customHeight="1">
      <c r="A14" s="13" t="s">
        <v>5</v>
      </c>
      <c r="B14" s="12">
        <f>SUM(B15:B16)</f>
        <v>102831</v>
      </c>
      <c r="C14" s="12">
        <f>SUM(C15:C16)</f>
        <v>103249</v>
      </c>
      <c r="D14" s="12">
        <f>SUM(D15:D16)</f>
        <v>104237</v>
      </c>
      <c r="E14" s="12">
        <f>SUM(E15:E16)</f>
        <v>102168</v>
      </c>
      <c r="F14" s="12">
        <f>SUM(F15:F16)</f>
        <v>99178</v>
      </c>
      <c r="G14" s="12">
        <f>SUM(G15:G16)</f>
        <v>94090</v>
      </c>
      <c r="H14" s="12">
        <f>SUM(H15:H16)</f>
        <v>90368</v>
      </c>
      <c r="I14" s="12">
        <f>SUM(I15:I16)</f>
        <v>86694</v>
      </c>
      <c r="J14" s="12">
        <f>SUM(J15:J16)</f>
        <v>83325</v>
      </c>
      <c r="K14" s="12">
        <f>SUM(K15:K16)</f>
        <v>77941</v>
      </c>
      <c r="L14" s="12">
        <f>SUM(L15:L17)</f>
        <v>70083</v>
      </c>
      <c r="M14" s="12">
        <f>SUM(M15:M17)</f>
        <v>74484</v>
      </c>
      <c r="N14" s="12">
        <f>SUM(N15:N17)</f>
        <v>70413</v>
      </c>
      <c r="O14" s="12">
        <f>SUM(O15:O17)</f>
        <v>71033</v>
      </c>
      <c r="P14" s="12">
        <f>SUM(P15:P17)</f>
        <v>73581</v>
      </c>
    </row>
    <row r="15" spans="1:16" ht="15" customHeight="1">
      <c r="A15" s="10" t="s">
        <v>4</v>
      </c>
      <c r="B15" s="9">
        <f>77841+10132</f>
        <v>87973</v>
      </c>
      <c r="C15" s="8">
        <f>77635+10111</f>
        <v>87746</v>
      </c>
      <c r="D15" s="8">
        <f>78326+9975</f>
        <v>88301</v>
      </c>
      <c r="E15" s="8">
        <f>75753+9679</f>
        <v>85432</v>
      </c>
      <c r="F15" s="8">
        <v>82579</v>
      </c>
      <c r="G15" s="8">
        <v>77608</v>
      </c>
      <c r="H15" s="8">
        <v>74526</v>
      </c>
      <c r="I15" s="8">
        <v>71115</v>
      </c>
      <c r="J15" s="8">
        <v>68401</v>
      </c>
      <c r="K15" s="8">
        <v>63635</v>
      </c>
      <c r="L15" s="8">
        <v>56019</v>
      </c>
      <c r="M15" s="8">
        <v>59204</v>
      </c>
      <c r="N15" s="8">
        <v>54594</v>
      </c>
      <c r="O15" s="8">
        <v>54139</v>
      </c>
      <c r="P15" s="8">
        <v>55404</v>
      </c>
    </row>
    <row r="16" spans="1:16" ht="15" customHeight="1">
      <c r="A16" s="10" t="s">
        <v>3</v>
      </c>
      <c r="B16" s="9">
        <v>14858</v>
      </c>
      <c r="C16" s="8">
        <v>15503</v>
      </c>
      <c r="D16" s="8">
        <v>15936</v>
      </c>
      <c r="E16" s="8">
        <v>16736</v>
      </c>
      <c r="F16" s="8">
        <v>16599</v>
      </c>
      <c r="G16" s="8">
        <v>16482</v>
      </c>
      <c r="H16" s="8">
        <v>15842</v>
      </c>
      <c r="I16" s="8">
        <v>15579</v>
      </c>
      <c r="J16" s="8">
        <v>14924</v>
      </c>
      <c r="K16" s="8">
        <v>14306</v>
      </c>
      <c r="L16" s="8">
        <v>14018</v>
      </c>
      <c r="M16" s="8">
        <v>15269</v>
      </c>
      <c r="N16" s="8">
        <v>15819</v>
      </c>
      <c r="O16" s="8">
        <v>16883</v>
      </c>
      <c r="P16" s="8">
        <v>18177</v>
      </c>
    </row>
    <row r="17" spans="1:16" ht="15" customHeight="1">
      <c r="A17" s="10" t="s">
        <v>2</v>
      </c>
      <c r="B17" s="9" t="s">
        <v>1</v>
      </c>
      <c r="C17" s="8" t="s">
        <v>1</v>
      </c>
      <c r="D17" s="8" t="s">
        <v>1</v>
      </c>
      <c r="E17" s="8" t="s">
        <v>1</v>
      </c>
      <c r="F17" s="8" t="s">
        <v>1</v>
      </c>
      <c r="G17" s="8" t="s">
        <v>1</v>
      </c>
      <c r="H17" s="8" t="s">
        <v>1</v>
      </c>
      <c r="I17" s="8" t="s">
        <v>1</v>
      </c>
      <c r="J17" s="8" t="s">
        <v>1</v>
      </c>
      <c r="K17" s="8" t="s">
        <v>1</v>
      </c>
      <c r="L17" s="8">
        <v>46</v>
      </c>
      <c r="M17" s="8">
        <v>11</v>
      </c>
      <c r="N17" s="8" t="s">
        <v>1</v>
      </c>
      <c r="O17" s="8">
        <v>11</v>
      </c>
      <c r="P17" s="8" t="s">
        <v>1</v>
      </c>
    </row>
    <row r="18" spans="1:16" ht="9" customHeight="1">
      <c r="A18" s="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4" ht="12.75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2" ht="12.75">
      <c r="A20" s="3" t="s">
        <v>0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2.7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2.7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2.7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ht="12.7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2.7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.7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3:12" ht="12.75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ht="12.75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ht="12.75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ht="12.7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ht="12.75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ht="12.75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ht="12.75"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3:12" ht="12.75"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">
    <mergeCell ref="A1:P1"/>
    <mergeCell ref="A2:P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2014-07-05T01:52:50Z</dcterms:created>
  <dcterms:modified xsi:type="dcterms:W3CDTF">2014-07-05T01:53:23Z</dcterms:modified>
  <cp:category/>
  <cp:version/>
  <cp:contentType/>
  <cp:contentStatus/>
</cp:coreProperties>
</file>