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men" sheetId="1" r:id="rId1"/>
  </sheets>
  <externalReferences>
    <externalReference r:id="rId4"/>
  </externalReferences>
  <definedNames>
    <definedName name="_xlnm.Print_Area" localSheetId="0">'resumen'!$A$1:$I$45</definedName>
  </definedNames>
  <calcPr fullCalcOnLoad="1"/>
</workbook>
</file>

<file path=xl/sharedStrings.xml><?xml version="1.0" encoding="utf-8"?>
<sst xmlns="http://schemas.openxmlformats.org/spreadsheetml/2006/main" count="27" uniqueCount="27">
  <si>
    <t>FUENTE: Sistema Nacional de Investigadores, CONACyT.</t>
  </si>
  <si>
    <r>
      <t>b</t>
    </r>
    <r>
      <rPr>
        <sz val="8"/>
        <rFont val="Arial"/>
        <family val="2"/>
      </rPr>
      <t xml:space="preserve"> Clasificación de acuerdo al Sistema Nacional de Investigadores.</t>
    </r>
  </si>
  <si>
    <r>
      <t>a</t>
    </r>
    <r>
      <rPr>
        <sz val="8"/>
        <rFont val="Arial"/>
        <family val="2"/>
      </rPr>
      <t xml:space="preserve"> De los investigadores en el SNI adscritos a la UNAM, 3,556 son académicos de carrera.</t>
    </r>
  </si>
  <si>
    <t>Candidatos</t>
  </si>
  <si>
    <t>Nivel 3</t>
  </si>
  <si>
    <t>Nivel 2</t>
  </si>
  <si>
    <t>Nivel 1</t>
  </si>
  <si>
    <t>T O T A L</t>
  </si>
  <si>
    <t>Otras dependencias</t>
  </si>
  <si>
    <r>
      <rPr>
        <sz val="10"/>
        <rFont val="Arial"/>
        <family val="2"/>
      </rPr>
      <t>Físico-matemáticas y ciencias de la tierra</t>
    </r>
  </si>
  <si>
    <t>Colegio de Ciencias y Humanidades</t>
  </si>
  <si>
    <t>Biología y química</t>
  </si>
  <si>
    <t>Escuela Nacional Preparatoria</t>
  </si>
  <si>
    <t>Medicina y ciencias de la salud</t>
  </si>
  <si>
    <t>Escuelas</t>
  </si>
  <si>
    <t>Humanidades y ciencias de la conducta</t>
  </si>
  <si>
    <t>Unidades Multidisciplinarias</t>
  </si>
  <si>
    <t>Sociales</t>
  </si>
  <si>
    <t>Facultades</t>
  </si>
  <si>
    <t>Biotecnología y ciencias agropecuarias</t>
  </si>
  <si>
    <t>Institutos y Centros de Investigación Científica</t>
  </si>
  <si>
    <t>Ingeniería</t>
  </si>
  <si>
    <t>Institutos y Centros de Investigación Humanística</t>
  </si>
  <si>
    <t>Académicos</t>
  </si>
  <si>
    <t>Subsistema</t>
  </si>
  <si>
    <r>
      <t>INVESTIGADORES EN EL SNI CON ADSCRIPCIÓN EN LA UNAM</t>
    </r>
    <r>
      <rPr>
        <b/>
        <vertAlign val="superscript"/>
        <sz val="10"/>
        <rFont val="Arial"/>
        <family val="2"/>
      </rPr>
      <t>a</t>
    </r>
  </si>
  <si>
    <t>UNAM. SISTEMA NACIONAL DE INVESTIGADORES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</si>
</sst>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_-[$€-2]* #,##0.00_-;\-[$€-2]* #,##0.00_-;_-[$€-2]* &quot;-&quot;??_-"/>
    <numFmt numFmtId="167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i/>
      <vertAlign val="superscript"/>
      <sz val="12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1499900072813034"/>
      <name val="Arial"/>
      <family val="2"/>
    </font>
    <font>
      <sz val="10"/>
      <color theme="0" tint="-0.24997000396251678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6" fontId="19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9" fillId="0" borderId="0" xfId="53" applyFont="1" applyAlignment="1">
      <alignment vertical="center"/>
      <protection/>
    </xf>
    <xf numFmtId="164" fontId="19" fillId="0" borderId="0" xfId="53" applyNumberFormat="1" applyFont="1" applyAlignment="1">
      <alignment vertical="center"/>
      <protection/>
    </xf>
    <xf numFmtId="0" fontId="20" fillId="0" borderId="0" xfId="53" applyFont="1" applyAlignment="1">
      <alignment vertical="center"/>
      <protection/>
    </xf>
    <xf numFmtId="0" fontId="21" fillId="0" borderId="0" xfId="53" applyFont="1" applyAlignment="1">
      <alignment vertical="center"/>
      <protection/>
    </xf>
    <xf numFmtId="0" fontId="19" fillId="0" borderId="0" xfId="53" applyFont="1" applyFill="1" applyAlignment="1">
      <alignment vertical="center"/>
      <protection/>
    </xf>
    <xf numFmtId="165" fontId="49" fillId="0" borderId="0" xfId="53" applyNumberFormat="1" applyFont="1" applyFill="1" applyAlignment="1">
      <alignment vertical="center"/>
      <protection/>
    </xf>
    <xf numFmtId="1" fontId="50" fillId="0" borderId="0" xfId="53" applyNumberFormat="1" applyFont="1" applyFill="1" applyAlignment="1">
      <alignment vertical="center"/>
      <protection/>
    </xf>
    <xf numFmtId="0" fontId="50" fillId="0" borderId="0" xfId="53" applyFont="1" applyFill="1" applyAlignment="1">
      <alignment vertical="center"/>
      <protection/>
    </xf>
    <xf numFmtId="2" fontId="19" fillId="0" borderId="0" xfId="53" applyNumberFormat="1" applyFont="1" applyAlignment="1">
      <alignment horizontal="left" vertical="center"/>
      <protection/>
    </xf>
    <xf numFmtId="2" fontId="49" fillId="0" borderId="0" xfId="53" applyNumberFormat="1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3" fontId="24" fillId="2" borderId="0" xfId="53" applyNumberFormat="1" applyFont="1" applyFill="1" applyAlignment="1">
      <alignment horizontal="right" vertical="center"/>
      <protection/>
    </xf>
    <xf numFmtId="0" fontId="24" fillId="2" borderId="0" xfId="53" applyFont="1" applyFill="1" applyAlignment="1">
      <alignment vertical="center"/>
      <protection/>
    </xf>
    <xf numFmtId="3" fontId="24" fillId="0" borderId="0" xfId="53" applyNumberFormat="1" applyFont="1" applyAlignment="1">
      <alignment vertical="center"/>
      <protection/>
    </xf>
    <xf numFmtId="3" fontId="19" fillId="0" borderId="0" xfId="53" applyNumberFormat="1" applyFont="1" applyBorder="1" applyAlignment="1">
      <alignment horizontal="right" vertical="center"/>
      <protection/>
    </xf>
    <xf numFmtId="3" fontId="19" fillId="0" borderId="0" xfId="53" applyNumberFormat="1" applyFont="1" applyBorder="1" applyAlignment="1">
      <alignment vertical="center"/>
      <protection/>
    </xf>
    <xf numFmtId="3" fontId="19" fillId="0" borderId="0" xfId="53" applyNumberFormat="1" applyFont="1" applyAlignment="1">
      <alignment horizontal="right" vertical="center"/>
      <protection/>
    </xf>
    <xf numFmtId="10" fontId="19" fillId="0" borderId="0" xfId="53" applyNumberFormat="1" applyFont="1" applyFill="1" applyAlignment="1">
      <alignment vertical="center"/>
      <protection/>
    </xf>
    <xf numFmtId="3" fontId="19" fillId="0" borderId="0" xfId="53" applyNumberFormat="1" applyFont="1" applyAlignment="1">
      <alignment vertical="center"/>
      <protection/>
    </xf>
    <xf numFmtId="0" fontId="25" fillId="2" borderId="0" xfId="53" applyFont="1" applyFill="1" applyAlignment="1">
      <alignment horizontal="center" vertical="center"/>
      <protection/>
    </xf>
    <xf numFmtId="0" fontId="24" fillId="0" borderId="0" xfId="53" applyFont="1" applyAlignment="1">
      <alignment vertical="center"/>
      <protection/>
    </xf>
    <xf numFmtId="0" fontId="24" fillId="0" borderId="0" xfId="53" applyFont="1" applyAlignment="1">
      <alignment horizontal="centerContinuous" vertical="center"/>
      <protection/>
    </xf>
    <xf numFmtId="0" fontId="24" fillId="0" borderId="0" xfId="53" applyFont="1" applyAlignment="1">
      <alignment horizontal="center" vertical="center"/>
      <protection/>
    </xf>
    <xf numFmtId="0" fontId="24" fillId="0" borderId="0" xfId="53" applyFont="1" applyAlignment="1">
      <alignment horizontal="center" vertical="center"/>
      <protection/>
    </xf>
    <xf numFmtId="0" fontId="51" fillId="0" borderId="0" xfId="53" applyFont="1" applyAlignment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sni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Investigadores en el SNI por área de conocimiento </a:t>
            </a:r>
            <a:r>
              <a:rPr lang="en-US" cap="none" sz="1200" b="0" i="1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</a:t>
            </a:r>
          </a:p>
        </c:rich>
      </c:tx>
      <c:layout>
        <c:manualLayout>
          <c:xMode val="factor"/>
          <c:yMode val="factor"/>
          <c:x val="0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0575"/>
          <c:w val="0.881"/>
          <c:h val="0.7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641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18.3%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resumen!$E$7:$E$13</c:f>
              <c:strCache/>
            </c:strRef>
          </c:cat>
          <c:val>
            <c:numRef>
              <c:f>resumen!$G$7:$G$13</c:f>
              <c:numCache/>
            </c:numRef>
          </c:val>
        </c:ser>
        <c:axId val="12734465"/>
        <c:axId val="47501322"/>
      </c:barChart>
      <c:catAx>
        <c:axId val="12734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01322"/>
        <c:crosses val="autoZero"/>
        <c:auto val="1"/>
        <c:lblOffset val="100"/>
        <c:tickLblSkip val="1"/>
        <c:noMultiLvlLbl val="0"/>
      </c:catAx>
      <c:valAx>
        <c:axId val="47501322"/>
        <c:scaling>
          <c:orientation val="minMax"/>
        </c:scaling>
        <c:axPos val="b"/>
        <c:delete val="1"/>
        <c:majorTickMark val="out"/>
        <c:minorTickMark val="none"/>
        <c:tickLblPos val="none"/>
        <c:crossAx val="12734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Investigadores en el SNI por nivel</a:t>
            </a:r>
          </a:p>
        </c:rich>
      </c:tx>
      <c:layout>
        <c:manualLayout>
          <c:xMode val="factor"/>
          <c:yMode val="factor"/>
          <c:x val="0.04225"/>
          <c:y val="0.10275"/>
        </c:manualLayout>
      </c:layout>
      <c:spPr>
        <a:noFill/>
        <a:ln w="3175">
          <a:noFill/>
        </a:ln>
      </c:spPr>
    </c:title>
    <c:view3D>
      <c:rotX val="2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25"/>
          <c:y val="0.348"/>
          <c:w val="0.89475"/>
          <c:h val="0.43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Candidatos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resumen!$A$28:$A$31</c:f>
              <c:strCache/>
            </c:strRef>
          </c:cat>
          <c:val>
            <c:numRef>
              <c:f>resumen!$B$28:$B$31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9525</xdr:rowOff>
    </xdr:from>
    <xdr:to>
      <xdr:col>8</xdr:col>
      <xdr:colOff>409575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4391025" y="390525"/>
        <a:ext cx="49339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2</xdr:col>
      <xdr:colOff>38100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0" y="3019425"/>
        <a:ext cx="43815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lida2015(&#250;ltima%20versi&#243;n)\agendaxls2015\3%20investigaci&#243;n\sni%202015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y entidad"/>
    </sheetNames>
    <sheetDataSet>
      <sheetData sheetId="0">
        <row r="10">
          <cell r="I10">
            <v>704</v>
          </cell>
        </row>
        <row r="33">
          <cell r="I33">
            <v>2064</v>
          </cell>
        </row>
        <row r="67">
          <cell r="I67">
            <v>1057</v>
          </cell>
        </row>
        <row r="82">
          <cell r="I82">
            <v>339</v>
          </cell>
        </row>
        <row r="90">
          <cell r="I90">
            <v>8</v>
          </cell>
        </row>
        <row r="93">
          <cell r="I93">
            <v>3</v>
          </cell>
        </row>
        <row r="94">
          <cell r="I94">
            <v>3</v>
          </cell>
        </row>
        <row r="95">
          <cell r="I95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1" sqref="A1:B1"/>
    </sheetView>
  </sheetViews>
  <sheetFormatPr defaultColWidth="11.421875" defaultRowHeight="15"/>
  <cols>
    <col min="1" max="1" width="55.140625" style="1" customWidth="1"/>
    <col min="2" max="2" width="10.00390625" style="1" customWidth="1"/>
    <col min="3" max="7" width="11.421875" style="1" customWidth="1"/>
    <col min="8" max="16384" width="11.421875" style="1" customWidth="1"/>
  </cols>
  <sheetData>
    <row r="1" spans="1:11" s="2" customFormat="1" ht="15" customHeight="1">
      <c r="A1" s="25" t="s">
        <v>26</v>
      </c>
      <c r="B1" s="25"/>
      <c r="C1" s="23"/>
      <c r="D1" s="23"/>
      <c r="K1" s="26"/>
    </row>
    <row r="2" spans="1:4" s="2" customFormat="1" ht="15" customHeight="1">
      <c r="A2" s="25" t="s">
        <v>25</v>
      </c>
      <c r="B2" s="25"/>
      <c r="C2" s="23"/>
      <c r="D2" s="23"/>
    </row>
    <row r="3" spans="1:5" s="2" customFormat="1" ht="15" customHeight="1">
      <c r="A3" s="25">
        <v>2015</v>
      </c>
      <c r="B3" s="25"/>
      <c r="C3" s="23"/>
      <c r="D3" s="23"/>
      <c r="E3" s="22"/>
    </row>
    <row r="4" spans="1:5" s="2" customFormat="1" ht="12.75">
      <c r="A4" s="24"/>
      <c r="B4" s="24"/>
      <c r="C4" s="23"/>
      <c r="D4" s="23"/>
      <c r="E4" s="22"/>
    </row>
    <row r="5" spans="1:5" s="2" customFormat="1" ht="15" customHeight="1">
      <c r="A5" s="21" t="s">
        <v>24</v>
      </c>
      <c r="B5" s="21" t="s">
        <v>23</v>
      </c>
      <c r="E5" s="12"/>
    </row>
    <row r="6" spans="3:5" s="2" customFormat="1" ht="9" customHeight="1">
      <c r="C6" s="20"/>
      <c r="D6" s="20"/>
      <c r="E6" s="12"/>
    </row>
    <row r="7" spans="1:7" s="2" customFormat="1" ht="15" customHeight="1">
      <c r="A7" s="2" t="s">
        <v>22</v>
      </c>
      <c r="B7" s="18">
        <f>'[1]área y entidad'!I10</f>
        <v>704</v>
      </c>
      <c r="C7" s="20"/>
      <c r="D7" s="6"/>
      <c r="E7" s="6" t="s">
        <v>21</v>
      </c>
      <c r="F7" s="20">
        <v>294</v>
      </c>
      <c r="G7" s="19">
        <f>F7/$F$14</f>
        <v>0.06996668253212755</v>
      </c>
    </row>
    <row r="8" spans="1:7" s="2" customFormat="1" ht="15" customHeight="1">
      <c r="A8" s="2" t="s">
        <v>20</v>
      </c>
      <c r="B8" s="18">
        <f>'[1]área y entidad'!I33</f>
        <v>2064</v>
      </c>
      <c r="E8" s="6" t="s">
        <v>19</v>
      </c>
      <c r="F8" s="20">
        <v>169</v>
      </c>
      <c r="G8" s="19">
        <f>F8/$F$14</f>
        <v>0.04021894336030462</v>
      </c>
    </row>
    <row r="9" spans="1:7" s="2" customFormat="1" ht="15" customHeight="1">
      <c r="A9" s="2" t="s">
        <v>18</v>
      </c>
      <c r="B9" s="18">
        <f>'[1]área y entidad'!I67</f>
        <v>1057</v>
      </c>
      <c r="C9" s="20"/>
      <c r="E9" s="6" t="s">
        <v>17</v>
      </c>
      <c r="F9" s="20">
        <v>554</v>
      </c>
      <c r="G9" s="19">
        <f>F9/$F$14</f>
        <v>0.13184198000951927</v>
      </c>
    </row>
    <row r="10" spans="1:7" s="2" customFormat="1" ht="15" customHeight="1">
      <c r="A10" s="2" t="s">
        <v>16</v>
      </c>
      <c r="B10" s="18">
        <f>'[1]área y entidad'!I82</f>
        <v>339</v>
      </c>
      <c r="C10" s="20"/>
      <c r="E10" s="6" t="s">
        <v>15</v>
      </c>
      <c r="F10" s="20">
        <v>767</v>
      </c>
      <c r="G10" s="19">
        <f>F10/$F$14</f>
        <v>0.18253212755830556</v>
      </c>
    </row>
    <row r="11" spans="1:7" s="2" customFormat="1" ht="15" customHeight="1">
      <c r="A11" s="2" t="s">
        <v>14</v>
      </c>
      <c r="B11" s="18">
        <f>'[1]área y entidad'!I90</f>
        <v>8</v>
      </c>
      <c r="C11" s="20"/>
      <c r="E11" s="6" t="s">
        <v>13</v>
      </c>
      <c r="F11" s="20">
        <v>214</v>
      </c>
      <c r="G11" s="19">
        <f>F11/$F$14</f>
        <v>0.050928129462160875</v>
      </c>
    </row>
    <row r="12" spans="1:7" s="2" customFormat="1" ht="15" customHeight="1">
      <c r="A12" s="2" t="s">
        <v>12</v>
      </c>
      <c r="B12" s="18">
        <f>'[1]área y entidad'!I93</f>
        <v>3</v>
      </c>
      <c r="C12" s="20"/>
      <c r="E12" s="6" t="s">
        <v>11</v>
      </c>
      <c r="F12" s="20">
        <v>1102</v>
      </c>
      <c r="G12" s="19">
        <f>F12/$F$14</f>
        <v>0.2622560685387911</v>
      </c>
    </row>
    <row r="13" spans="1:7" s="2" customFormat="1" ht="15" customHeight="1">
      <c r="A13" s="2" t="s">
        <v>10</v>
      </c>
      <c r="B13" s="18">
        <f>'[1]área y entidad'!I94</f>
        <v>3</v>
      </c>
      <c r="C13" s="20"/>
      <c r="E13" s="6" t="s">
        <v>9</v>
      </c>
      <c r="F13" s="20">
        <v>1102</v>
      </c>
      <c r="G13" s="19">
        <f>F13/$F$14</f>
        <v>0.2622560685387911</v>
      </c>
    </row>
    <row r="14" spans="1:7" s="2" customFormat="1" ht="15" customHeight="1">
      <c r="A14" s="2" t="s">
        <v>8</v>
      </c>
      <c r="B14" s="18">
        <f>'[1]área y entidad'!I95</f>
        <v>24</v>
      </c>
      <c r="C14" s="17"/>
      <c r="E14" s="6"/>
      <c r="F14" s="6">
        <f>SUM(F7:F13)</f>
        <v>4202</v>
      </c>
      <c r="G14" s="6"/>
    </row>
    <row r="15" spans="1:3" s="2" customFormat="1" ht="9" customHeight="1">
      <c r="A15" s="12"/>
      <c r="B15" s="16"/>
      <c r="C15" s="15"/>
    </row>
    <row r="16" spans="1:3" s="2" customFormat="1" ht="15" customHeight="1">
      <c r="A16" s="14" t="s">
        <v>7</v>
      </c>
      <c r="B16" s="13">
        <f>SUM(B7:B15)</f>
        <v>4202</v>
      </c>
      <c r="C16" s="12"/>
    </row>
    <row r="17" spans="1:3" s="2" customFormat="1" ht="12" customHeight="1">
      <c r="A17" s="12"/>
      <c r="B17" s="12"/>
      <c r="C17" s="12"/>
    </row>
    <row r="18" spans="1:5" s="2" customFormat="1" ht="12.75" customHeight="1">
      <c r="A18" s="12"/>
      <c r="B18" s="12"/>
      <c r="C18" s="12"/>
      <c r="D18" s="12"/>
      <c r="E18" s="12"/>
    </row>
    <row r="19" spans="1:5" s="2" customFormat="1" ht="12.75" customHeight="1">
      <c r="A19" s="12"/>
      <c r="B19" s="12"/>
      <c r="E19" s="12"/>
    </row>
    <row r="20" s="2" customFormat="1" ht="12.75" customHeight="1">
      <c r="A20" s="12"/>
    </row>
    <row r="21" s="2" customFormat="1" ht="8.25" customHeight="1"/>
    <row r="22" s="2" customFormat="1" ht="12.75" customHeight="1"/>
    <row r="23" s="2" customFormat="1" ht="12.75" customHeight="1"/>
    <row r="24" s="2" customFormat="1" ht="12.75" customHeight="1"/>
    <row r="25" s="2" customFormat="1" ht="12.75" customHeight="1">
      <c r="F25" s="10"/>
    </row>
    <row r="26" s="2" customFormat="1" ht="12.75" customHeight="1">
      <c r="F26" s="10"/>
    </row>
    <row r="27" s="2" customFormat="1" ht="12.75" customHeight="1">
      <c r="F27" s="10"/>
    </row>
    <row r="28" spans="1:6" s="2" customFormat="1" ht="12.75" customHeight="1">
      <c r="A28" s="9" t="s">
        <v>6</v>
      </c>
      <c r="B28" s="8">
        <v>1859</v>
      </c>
      <c r="C28" s="11">
        <f>+B28/$B$32*100</f>
        <v>44.24083769633508</v>
      </c>
      <c r="F28" s="10"/>
    </row>
    <row r="29" spans="1:6" s="2" customFormat="1" ht="12.75" customHeight="1">
      <c r="A29" s="9" t="s">
        <v>5</v>
      </c>
      <c r="B29" s="8">
        <v>1094</v>
      </c>
      <c r="C29" s="11">
        <f>+B29/$B$32*100</f>
        <v>26.035221323179435</v>
      </c>
      <c r="F29" s="10"/>
    </row>
    <row r="30" spans="1:6" s="2" customFormat="1" ht="12.75" customHeight="1">
      <c r="A30" s="9" t="s">
        <v>4</v>
      </c>
      <c r="B30" s="8">
        <v>789</v>
      </c>
      <c r="C30" s="11">
        <f>+B30/$B$32*100</f>
        <v>18.77677296525464</v>
      </c>
      <c r="F30" s="10"/>
    </row>
    <row r="31" spans="1:6" s="2" customFormat="1" ht="12.75" customHeight="1">
      <c r="A31" s="9" t="s">
        <v>3</v>
      </c>
      <c r="B31" s="9">
        <v>460</v>
      </c>
      <c r="C31" s="11">
        <f>+B31/$B$32*100</f>
        <v>10.947168015230842</v>
      </c>
      <c r="F31" s="10"/>
    </row>
    <row r="32" spans="1:3" s="2" customFormat="1" ht="12.75" customHeight="1">
      <c r="A32" s="9"/>
      <c r="B32" s="8">
        <f>SUM(B28:B31)</f>
        <v>4202</v>
      </c>
      <c r="C32" s="7">
        <f>SUM(C28:C31)</f>
        <v>100</v>
      </c>
    </row>
    <row r="33" s="2" customFormat="1" ht="12.75" customHeight="1"/>
    <row r="34" s="2" customFormat="1" ht="12.75" customHeight="1"/>
    <row r="35" s="2" customFormat="1" ht="12.75" customHeight="1"/>
    <row r="36" s="2" customFormat="1" ht="12.75" customHeight="1"/>
    <row r="37" spans="12:14" s="2" customFormat="1" ht="12.75" customHeight="1">
      <c r="L37" s="6"/>
      <c r="M37" s="6"/>
      <c r="N37" s="6"/>
    </row>
    <row r="38" spans="12:14" s="2" customFormat="1" ht="12.75" customHeight="1">
      <c r="L38" s="6"/>
      <c r="M38" s="6"/>
      <c r="N38" s="6"/>
    </row>
    <row r="39" spans="12:14" s="2" customFormat="1" ht="12.75" customHeight="1">
      <c r="L39" s="6"/>
      <c r="M39" s="6"/>
      <c r="N39" s="6"/>
    </row>
    <row r="40" s="2" customFormat="1" ht="12.75" customHeight="1"/>
    <row r="41" s="2" customFormat="1" ht="12" customHeight="1">
      <c r="A41" s="5" t="s">
        <v>2</v>
      </c>
    </row>
    <row r="42" s="2" customFormat="1" ht="12" customHeight="1">
      <c r="A42" s="5" t="s">
        <v>1</v>
      </c>
    </row>
    <row r="43" s="2" customFormat="1" ht="12" customHeight="1"/>
    <row r="44" spans="1:13" s="2" customFormat="1" ht="12" customHeight="1">
      <c r="A44" s="4" t="s">
        <v>0</v>
      </c>
      <c r="M44" s="3"/>
    </row>
    <row r="45" spans="4:13" s="2" customFormat="1" ht="12" customHeight="1">
      <c r="D45" s="1"/>
      <c r="E45" s="1"/>
      <c r="F45" s="1"/>
      <c r="G45" s="1"/>
      <c r="H45" s="1"/>
      <c r="I45" s="1"/>
      <c r="J45" s="1"/>
      <c r="M45" s="3"/>
    </row>
  </sheetData>
  <sheetProtection/>
  <mergeCells count="3">
    <mergeCell ref="A1:B1"/>
    <mergeCell ref="A2:B2"/>
    <mergeCell ref="A3:B3"/>
  </mergeCells>
  <printOptions horizontalCentered="1"/>
  <pageMargins left="0.39000000000000007" right="0.39000000000000007" top="0.7900000000000001" bottom="0.39000000000000007" header="0.31" footer="0.31"/>
  <pageSetup horizontalDpi="600" verticalDpi="60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2015-06-26T20:51:12Z</dcterms:created>
  <dcterms:modified xsi:type="dcterms:W3CDTF">2015-06-26T20:52:30Z</dcterms:modified>
  <cp:category/>
  <cp:version/>
  <cp:contentType/>
  <cp:contentStatus/>
</cp:coreProperties>
</file>