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ntigüedad y edad" sheetId="1" r:id="rId1"/>
  </sheets>
  <externalReferences>
    <externalReference r:id="rId4"/>
    <externalReference r:id="rId5"/>
  </externalReferences>
  <definedNames>
    <definedName name="_xlnm.Print_Area" localSheetId="0">'antigüedad y edad'!$A$1:$L$53</definedName>
    <definedName name="DATABASE" localSheetId="0">'[1]paxprog'!#REF!</definedName>
  </definedNames>
  <calcPr fullCalcOnLoad="1"/>
</workbook>
</file>

<file path=xl/sharedStrings.xml><?xml version="1.0" encoding="utf-8"?>
<sst xmlns="http://schemas.openxmlformats.org/spreadsheetml/2006/main" count="29" uniqueCount="29">
  <si>
    <t>FUENTE: Nómina de la quincena 03 de 2016, Dirección General de Personal, UNAM.</t>
  </si>
  <si>
    <t>Total</t>
  </si>
  <si>
    <t>70 o más</t>
  </si>
  <si>
    <t>65 a 69</t>
  </si>
  <si>
    <t>60 a 64</t>
  </si>
  <si>
    <t>55 a 59</t>
  </si>
  <si>
    <t>50 a 54</t>
  </si>
  <si>
    <t>45 a 49</t>
  </si>
  <si>
    <t xml:space="preserve">                        </t>
  </si>
  <si>
    <t>40 a 44</t>
  </si>
  <si>
    <t>35 a 39</t>
  </si>
  <si>
    <t>30 a 34</t>
  </si>
  <si>
    <t>25 a 29</t>
  </si>
  <si>
    <t>Hasta 24</t>
  </si>
  <si>
    <t>Personal Académico por Grupos de Edad</t>
  </si>
  <si>
    <t>30 ó más</t>
  </si>
  <si>
    <t>27-29</t>
  </si>
  <si>
    <t>24-26</t>
  </si>
  <si>
    <t>21-23</t>
  </si>
  <si>
    <t>18-20</t>
  </si>
  <si>
    <t>15-17</t>
  </si>
  <si>
    <t>12-14</t>
  </si>
  <si>
    <t>9-11</t>
  </si>
  <si>
    <t>6-8</t>
  </si>
  <si>
    <t>3-5</t>
  </si>
  <si>
    <t>Hasta 2</t>
  </si>
  <si>
    <t>Personal Académico por Antigüedad</t>
  </si>
  <si>
    <t>EDAD Y PERMANENCIA DEL PERSONAL ACADÉMICO 2016</t>
  </si>
  <si>
    <t>UNAM. PERSONAL ACADÉMICO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</si>
</sst>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8">
    <font>
      <sz val="10"/>
      <name val="Helv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22"/>
      <name val="Helv"/>
      <family val="0"/>
    </font>
    <font>
      <b/>
      <sz val="10"/>
      <color indexed="22"/>
      <name val="Arial"/>
      <family val="2"/>
    </font>
    <font>
      <sz val="10"/>
      <color indexed="9"/>
      <name val="Helv"/>
      <family val="0"/>
    </font>
    <font>
      <b/>
      <sz val="10"/>
      <color indexed="9"/>
      <name val="Arial"/>
      <family val="0"/>
    </font>
    <font>
      <sz val="8"/>
      <color indexed="8"/>
      <name val="Arial"/>
      <family val="0"/>
    </font>
    <font>
      <sz val="4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2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 tint="-0.1499900072813034"/>
      <name val="Arial"/>
      <family val="2"/>
    </font>
    <font>
      <sz val="10"/>
      <color theme="0" tint="-0.1499900072813034"/>
      <name val="Helv"/>
      <family val="0"/>
    </font>
    <font>
      <b/>
      <sz val="10"/>
      <color theme="0" tint="-0.1499900072813034"/>
      <name val="Arial"/>
      <family val="2"/>
    </font>
    <font>
      <sz val="10"/>
      <color theme="0"/>
      <name val="Helv"/>
      <family val="0"/>
    </font>
    <font>
      <b/>
      <sz val="10"/>
      <color theme="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9" fillId="0" borderId="0" xfId="53" applyFont="1" applyBorder="1" applyAlignment="1">
      <alignment vertical="center"/>
      <protection/>
    </xf>
    <xf numFmtId="0" fontId="19" fillId="0" borderId="0" xfId="53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vertical="center"/>
    </xf>
    <xf numFmtId="2" fontId="19" fillId="0" borderId="0" xfId="53" applyNumberFormat="1" applyFont="1" applyFill="1" applyBorder="1" applyAlignment="1">
      <alignment vertical="center"/>
      <protection/>
    </xf>
    <xf numFmtId="1" fontId="19" fillId="0" borderId="0" xfId="53" applyNumberFormat="1" applyFont="1" applyFill="1" applyBorder="1" applyAlignment="1">
      <alignment vertical="center"/>
      <protection/>
    </xf>
    <xf numFmtId="1" fontId="19" fillId="0" borderId="0" xfId="0" applyNumberFormat="1" applyFont="1" applyFill="1" applyBorder="1" applyAlignment="1">
      <alignment vertical="center"/>
    </xf>
    <xf numFmtId="164" fontId="19" fillId="0" borderId="0" xfId="53" applyNumberFormat="1" applyFont="1" applyFill="1" applyBorder="1" applyAlignment="1">
      <alignment vertical="center"/>
      <protection/>
    </xf>
    <xf numFmtId="3" fontId="0" fillId="0" borderId="0" xfId="0" applyNumberFormat="1" applyFill="1" applyBorder="1" applyAlignment="1">
      <alignment vertical="center"/>
    </xf>
    <xf numFmtId="165" fontId="19" fillId="0" borderId="0" xfId="53" applyNumberFormat="1" applyFont="1" applyFill="1" applyBorder="1" applyAlignment="1">
      <alignment vertical="center"/>
      <protection/>
    </xf>
    <xf numFmtId="1" fontId="0" fillId="0" borderId="0" xfId="0" applyNumberFormat="1" applyFill="1" applyBorder="1" applyAlignment="1">
      <alignment vertical="center"/>
    </xf>
    <xf numFmtId="0" fontId="21" fillId="0" borderId="0" xfId="53" applyFont="1" applyFill="1" applyBorder="1" applyAlignment="1">
      <alignment vertical="center"/>
      <protection/>
    </xf>
    <xf numFmtId="2" fontId="19" fillId="0" borderId="0" xfId="53" applyNumberFormat="1" applyFont="1" applyBorder="1" applyAlignment="1">
      <alignment vertical="center"/>
      <protection/>
    </xf>
    <xf numFmtId="1" fontId="19" fillId="0" borderId="0" xfId="53" applyNumberFormat="1" applyFont="1" applyBorder="1" applyAlignment="1">
      <alignment vertical="center"/>
      <protection/>
    </xf>
    <xf numFmtId="1" fontId="0" fillId="0" borderId="0" xfId="0" applyNumberFormat="1" applyBorder="1" applyAlignment="1">
      <alignment vertical="center"/>
    </xf>
    <xf numFmtId="165" fontId="19" fillId="0" borderId="0" xfId="53" applyNumberFormat="1" applyFont="1" applyBorder="1" applyAlignment="1">
      <alignment vertical="center"/>
      <protection/>
    </xf>
    <xf numFmtId="3" fontId="0" fillId="0" borderId="0" xfId="0" applyNumberForma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2" fillId="0" borderId="0" xfId="53" applyFont="1" applyBorder="1" applyAlignment="1">
      <alignment vertical="center"/>
      <protection/>
    </xf>
    <xf numFmtId="1" fontId="19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53" fillId="0" borderId="0" xfId="53" applyNumberFormat="1" applyFont="1" applyBorder="1" applyAlignment="1">
      <alignment vertical="center"/>
      <protection/>
    </xf>
    <xf numFmtId="165" fontId="53" fillId="0" borderId="0" xfId="53" applyNumberFormat="1" applyFont="1" applyBorder="1" applyAlignment="1" quotePrefix="1">
      <alignment vertical="center"/>
      <protection/>
    </xf>
    <xf numFmtId="3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54" fillId="0" borderId="0" xfId="0" applyNumberFormat="1" applyFont="1" applyBorder="1" applyAlignment="1">
      <alignment vertical="center"/>
    </xf>
    <xf numFmtId="0" fontId="53" fillId="0" borderId="0" xfId="53" applyFont="1" applyBorder="1" applyAlignment="1">
      <alignment vertical="center"/>
      <protection/>
    </xf>
    <xf numFmtId="0" fontId="19" fillId="0" borderId="0" xfId="0" applyFont="1" applyFill="1" applyBorder="1" applyAlignment="1">
      <alignment vertical="center"/>
    </xf>
    <xf numFmtId="3" fontId="53" fillId="0" borderId="0" xfId="53" applyNumberFormat="1" applyFont="1" applyBorder="1" applyAlignment="1">
      <alignment vertical="center"/>
      <protection/>
    </xf>
    <xf numFmtId="0" fontId="55" fillId="0" borderId="0" xfId="53" applyFont="1" applyBorder="1" applyAlignment="1">
      <alignment vertical="center"/>
      <protection/>
    </xf>
    <xf numFmtId="3" fontId="56" fillId="0" borderId="0" xfId="0" applyNumberFormat="1" applyFont="1" applyBorder="1" applyAlignment="1">
      <alignment vertical="center"/>
    </xf>
    <xf numFmtId="1" fontId="56" fillId="0" borderId="0" xfId="0" applyNumberFormat="1" applyFont="1" applyBorder="1" applyAlignment="1">
      <alignment vertical="center"/>
    </xf>
    <xf numFmtId="165" fontId="52" fillId="0" borderId="0" xfId="53" applyNumberFormat="1" applyFont="1" applyBorder="1" applyAlignment="1">
      <alignment vertical="center"/>
      <protection/>
    </xf>
    <xf numFmtId="1" fontId="52" fillId="0" borderId="0" xfId="0" applyNumberFormat="1" applyFont="1" applyBorder="1" applyAlignment="1">
      <alignment vertical="center"/>
    </xf>
    <xf numFmtId="2" fontId="19" fillId="0" borderId="0" xfId="53" applyNumberFormat="1" applyFont="1" applyBorder="1" applyAlignment="1" quotePrefix="1">
      <alignment vertical="center"/>
      <protection/>
    </xf>
    <xf numFmtId="3" fontId="19" fillId="0" borderId="0" xfId="53" applyNumberFormat="1" applyFont="1" applyBorder="1" applyAlignment="1">
      <alignment vertical="center"/>
      <protection/>
    </xf>
    <xf numFmtId="165" fontId="52" fillId="0" borderId="0" xfId="53" applyNumberFormat="1" applyFont="1" applyBorder="1" applyAlignment="1" quotePrefix="1">
      <alignment vertical="center"/>
      <protection/>
    </xf>
    <xf numFmtId="2" fontId="52" fillId="0" borderId="0" xfId="53" applyNumberFormat="1" applyFont="1" applyBorder="1" applyAlignment="1" quotePrefix="1">
      <alignment vertical="center"/>
      <protection/>
    </xf>
    <xf numFmtId="2" fontId="19" fillId="0" borderId="0" xfId="0" applyNumberFormat="1" applyFont="1" applyBorder="1" applyAlignment="1">
      <alignment vertical="center"/>
    </xf>
    <xf numFmtId="0" fontId="53" fillId="0" borderId="0" xfId="53" applyFont="1" applyBorder="1" applyAlignment="1" quotePrefix="1">
      <alignment vertical="center"/>
      <protection/>
    </xf>
    <xf numFmtId="16" fontId="53" fillId="0" borderId="0" xfId="53" applyNumberFormat="1" applyFont="1" applyBorder="1" applyAlignment="1" quotePrefix="1">
      <alignment vertical="center"/>
      <protection/>
    </xf>
    <xf numFmtId="0" fontId="57" fillId="0" borderId="0" xfId="53" applyFont="1" applyBorder="1" applyAlignment="1">
      <alignment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3" xfId="52"/>
    <cellStyle name="Normal_graf_rh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DA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A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antigüedad laboral</a:t>
            </a:r>
          </a:p>
        </c:rich>
      </c:tx>
      <c:layout>
        <c:manualLayout>
          <c:xMode val="factor"/>
          <c:yMode val="factor"/>
          <c:x val="0.0182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75"/>
          <c:w val="0.91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y edad'!$A$7:$A$17</c:f>
              <c:strCache/>
            </c:strRef>
          </c:cat>
          <c:val>
            <c:numRef>
              <c:f>'antigüedad y edad'!$C$7:$C$17</c:f>
              <c:numCache/>
            </c:numRef>
          </c:val>
        </c:ser>
        <c:gapWidth val="85"/>
        <c:axId val="27050501"/>
        <c:axId val="50406134"/>
      </c:barChart>
      <c:catAx>
        <c:axId val="27050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Antigüedad (años)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06134"/>
        <c:crosses val="autoZero"/>
        <c:auto val="0"/>
        <c:lblOffset val="100"/>
        <c:tickLblSkip val="1"/>
        <c:noMultiLvlLbl val="0"/>
      </c:catAx>
      <c:valAx>
        <c:axId val="5040613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050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edad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0755"/>
          <c:w val="0.916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y edad'!$G$34:$G$44</c:f>
              <c:strCache/>
            </c:strRef>
          </c:cat>
          <c:val>
            <c:numRef>
              <c:f>'antigüedad y edad'!$I$34:$I$44</c:f>
              <c:numCache/>
            </c:numRef>
          </c:val>
        </c:ser>
        <c:gapWidth val="83"/>
        <c:axId val="53981463"/>
        <c:axId val="27845992"/>
      </c:barChart>
      <c:catAx>
        <c:axId val="53981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Rangos de edad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(años cumplidos)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45992"/>
        <c:crosses val="autoZero"/>
        <c:auto val="0"/>
        <c:lblOffset val="100"/>
        <c:tickLblSkip val="1"/>
        <c:noMultiLvlLbl val="0"/>
      </c:catAx>
      <c:valAx>
        <c:axId val="2784599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8146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Bachillerato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0</xdr:rowOff>
    </xdr:from>
    <xdr:to>
      <xdr:col>7</xdr:col>
      <xdr:colOff>238125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71950" y="0"/>
        <a:ext cx="1400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152400</xdr:rowOff>
    </xdr:from>
    <xdr:to>
      <xdr:col>7</xdr:col>
      <xdr:colOff>9525</xdr:colOff>
      <xdr:row>27</xdr:row>
      <xdr:rowOff>85725</xdr:rowOff>
    </xdr:to>
    <xdr:graphicFrame>
      <xdr:nvGraphicFramePr>
        <xdr:cNvPr id="2" name="Chart 2"/>
        <xdr:cNvGraphicFramePr/>
      </xdr:nvGraphicFramePr>
      <xdr:xfrm>
        <a:off x="38100" y="533400"/>
        <a:ext cx="53054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27</xdr:row>
      <xdr:rowOff>95250</xdr:rowOff>
    </xdr:from>
    <xdr:to>
      <xdr:col>12</xdr:col>
      <xdr:colOff>0</xdr:colOff>
      <xdr:row>50</xdr:row>
      <xdr:rowOff>133350</xdr:rowOff>
    </xdr:to>
    <xdr:graphicFrame>
      <xdr:nvGraphicFramePr>
        <xdr:cNvPr id="3" name="Chart 3"/>
        <xdr:cNvGraphicFramePr/>
      </xdr:nvGraphicFramePr>
      <xdr:xfrm>
        <a:off x="3829050" y="4524375"/>
        <a:ext cx="531495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43</xdr:row>
      <xdr:rowOff>0</xdr:rowOff>
    </xdr:from>
    <xdr:to>
      <xdr:col>2</xdr:col>
      <xdr:colOff>209550</xdr:colOff>
      <xdr:row>43</xdr:row>
      <xdr:rowOff>0</xdr:rowOff>
    </xdr:to>
    <xdr:graphicFrame>
      <xdr:nvGraphicFramePr>
        <xdr:cNvPr id="4" name="Chart 4"/>
        <xdr:cNvGraphicFramePr/>
      </xdr:nvGraphicFramePr>
      <xdr:xfrm>
        <a:off x="38100" y="7019925"/>
        <a:ext cx="1695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1998\valida98\persa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xn_sub"/>
      <sheetName val="pa_x_tn"/>
      <sheetName val="paxprog"/>
      <sheetName val="pacaxcat"/>
      <sheetName val="n_pedmes"/>
      <sheetName val="n_camp"/>
      <sheetName val="n_pedsup"/>
      <sheetName val="n_invest"/>
      <sheetName val="n_o_dep"/>
      <sheetName val="tot_aca"/>
      <sheetName val="tot_in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3" width="11.421875" style="1" customWidth="1"/>
    <col min="4" max="16384" width="11.421875" style="1" customWidth="1"/>
  </cols>
  <sheetData>
    <row r="1" spans="1:12" ht="15" customHeight="1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 customHeight="1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0" ht="12.75">
      <c r="A4" s="22"/>
      <c r="B4" s="22"/>
      <c r="J4" s="12"/>
    </row>
    <row r="5" spans="1:10" ht="12.75">
      <c r="A5" s="22"/>
      <c r="B5" s="22"/>
      <c r="J5" s="12"/>
    </row>
    <row r="6" spans="1:12" ht="12.75">
      <c r="A6" s="44" t="s">
        <v>26</v>
      </c>
      <c r="B6" s="19"/>
      <c r="C6" s="19"/>
      <c r="D6" s="19"/>
      <c r="E6" s="19"/>
      <c r="F6" s="19"/>
      <c r="G6" s="19"/>
      <c r="J6" s="12"/>
      <c r="K6" s="14"/>
      <c r="L6" s="16"/>
    </row>
    <row r="7" spans="1:12" ht="12.75">
      <c r="A7" s="29" t="s">
        <v>25</v>
      </c>
      <c r="B7" s="29">
        <v>6713</v>
      </c>
      <c r="C7" s="24">
        <f>+B7/B$18*100</f>
        <v>16.99493670886076</v>
      </c>
      <c r="D7" s="40">
        <f>+C7/C$18*100</f>
        <v>16.99493670886076</v>
      </c>
      <c r="E7" s="19"/>
      <c r="F7" s="34"/>
      <c r="G7" s="34"/>
      <c r="J7" s="41"/>
      <c r="K7" s="14"/>
      <c r="L7" s="16"/>
    </row>
    <row r="8" spans="1:12" ht="12.75">
      <c r="A8" s="43" t="s">
        <v>24</v>
      </c>
      <c r="B8" s="29">
        <v>4760</v>
      </c>
      <c r="C8" s="24">
        <f>+B8/B$18*100</f>
        <v>12.050632911392405</v>
      </c>
      <c r="D8" s="40">
        <f>+C8/C$18*100</f>
        <v>12.050632911392405</v>
      </c>
      <c r="E8" s="19"/>
      <c r="F8" s="34"/>
      <c r="G8" s="34"/>
      <c r="J8" s="41"/>
      <c r="K8" s="14"/>
      <c r="L8" s="16"/>
    </row>
    <row r="9" spans="1:12" ht="12.75">
      <c r="A9" s="42" t="s">
        <v>23</v>
      </c>
      <c r="B9" s="29">
        <v>3801</v>
      </c>
      <c r="C9" s="24">
        <f>+B9/B$18*100</f>
        <v>9.622784810126582</v>
      </c>
      <c r="D9" s="40">
        <f>+C9/C$18*100</f>
        <v>9.622784810126582</v>
      </c>
      <c r="E9" s="19"/>
      <c r="F9" s="34"/>
      <c r="G9" s="34"/>
      <c r="J9" s="41"/>
      <c r="K9" s="14"/>
      <c r="L9" s="16"/>
    </row>
    <row r="10" spans="1:12" ht="12.75">
      <c r="A10" s="42" t="s">
        <v>22</v>
      </c>
      <c r="B10" s="29">
        <v>3071</v>
      </c>
      <c r="C10" s="24">
        <f>+B10/B$18*100</f>
        <v>7.774683544303798</v>
      </c>
      <c r="D10" s="40">
        <f>+C10/C$18*100</f>
        <v>7.774683544303798</v>
      </c>
      <c r="E10" s="19"/>
      <c r="F10" s="34"/>
      <c r="G10" s="34"/>
      <c r="J10" s="41"/>
      <c r="K10" s="14"/>
      <c r="L10" s="16"/>
    </row>
    <row r="11" spans="1:12" ht="12.75">
      <c r="A11" s="42" t="s">
        <v>21</v>
      </c>
      <c r="B11" s="29">
        <v>2714</v>
      </c>
      <c r="C11" s="24">
        <f>+B11/B$18*100</f>
        <v>6.870886075949367</v>
      </c>
      <c r="D11" s="40">
        <f>+C11/C$18*100</f>
        <v>6.870886075949367</v>
      </c>
      <c r="E11" s="19"/>
      <c r="F11" s="34"/>
      <c r="G11" s="34"/>
      <c r="I11" s="22"/>
      <c r="J11" s="41"/>
      <c r="K11" s="14"/>
      <c r="L11" s="16"/>
    </row>
    <row r="12" spans="1:12" ht="12.75">
      <c r="A12" s="42" t="s">
        <v>20</v>
      </c>
      <c r="B12" s="29">
        <v>2521</v>
      </c>
      <c r="C12" s="24">
        <f>+B12/B$18*100</f>
        <v>6.3822784810126585</v>
      </c>
      <c r="D12" s="40">
        <f>+C12/C$18*100</f>
        <v>6.3822784810126585</v>
      </c>
      <c r="E12" s="19"/>
      <c r="F12" s="34"/>
      <c r="G12" s="34"/>
      <c r="I12" s="22"/>
      <c r="J12" s="41"/>
      <c r="K12" s="14"/>
      <c r="L12" s="16"/>
    </row>
    <row r="13" spans="1:12" ht="12.75">
      <c r="A13" s="42" t="s">
        <v>19</v>
      </c>
      <c r="B13" s="29">
        <v>2665</v>
      </c>
      <c r="C13" s="24">
        <f>+B13/B$18*100</f>
        <v>6.746835443037974</v>
      </c>
      <c r="D13" s="40">
        <f>+C13/C$18*100</f>
        <v>6.746835443037974</v>
      </c>
      <c r="E13" s="19"/>
      <c r="F13" s="34"/>
      <c r="G13" s="34"/>
      <c r="I13" s="22"/>
      <c r="J13" s="41"/>
      <c r="K13" s="14"/>
      <c r="L13" s="16"/>
    </row>
    <row r="14" spans="1:12" ht="12.75">
      <c r="A14" s="42" t="s">
        <v>18</v>
      </c>
      <c r="B14" s="29">
        <v>2627</v>
      </c>
      <c r="C14" s="24">
        <f>+B14/B$18*100</f>
        <v>6.650632911392405</v>
      </c>
      <c r="D14" s="40">
        <f>+C14/C$18*100</f>
        <v>6.650632911392405</v>
      </c>
      <c r="E14" s="19"/>
      <c r="F14" s="34"/>
      <c r="G14" s="34"/>
      <c r="I14" s="22"/>
      <c r="J14" s="41"/>
      <c r="K14" s="14"/>
      <c r="L14" s="16"/>
    </row>
    <row r="15" spans="1:12" ht="12.75">
      <c r="A15" s="42" t="s">
        <v>17</v>
      </c>
      <c r="B15" s="29">
        <v>2135</v>
      </c>
      <c r="C15" s="24">
        <f>+B15/B$18*100</f>
        <v>5.405063291139241</v>
      </c>
      <c r="D15" s="40">
        <f>+C15/C$18*100</f>
        <v>5.405063291139241</v>
      </c>
      <c r="E15" s="19"/>
      <c r="F15" s="34"/>
      <c r="G15" s="34"/>
      <c r="I15" s="22"/>
      <c r="J15" s="41"/>
      <c r="K15" s="14"/>
      <c r="L15" s="16"/>
    </row>
    <row r="16" spans="1:12" ht="12.75">
      <c r="A16" s="42" t="s">
        <v>16</v>
      </c>
      <c r="B16" s="29">
        <v>1760</v>
      </c>
      <c r="C16" s="24">
        <f>+B16/B$18*100</f>
        <v>4.455696202531645</v>
      </c>
      <c r="D16" s="40">
        <f>+C16/C$18*100</f>
        <v>4.455696202531645</v>
      </c>
      <c r="E16" s="19"/>
      <c r="F16" s="34"/>
      <c r="G16" s="34"/>
      <c r="I16" s="22"/>
      <c r="J16" s="41"/>
      <c r="K16" s="14"/>
      <c r="L16" s="16"/>
    </row>
    <row r="17" spans="1:12" ht="12.75">
      <c r="A17" s="29" t="s">
        <v>15</v>
      </c>
      <c r="B17" s="29">
        <v>6733</v>
      </c>
      <c r="C17" s="24">
        <f>+B17/B$18*100</f>
        <v>17.045569620253165</v>
      </c>
      <c r="D17" s="40">
        <f>+C17/C$18*100</f>
        <v>17.045569620253165</v>
      </c>
      <c r="E17" s="19"/>
      <c r="F17" s="34"/>
      <c r="G17" s="34"/>
      <c r="I17" s="22"/>
      <c r="J17" s="20"/>
      <c r="K17" s="20"/>
      <c r="L17" s="20"/>
    </row>
    <row r="18" spans="1:12" ht="12.75">
      <c r="A18" s="29"/>
      <c r="B18" s="31">
        <f>SUM(B7:B17)</f>
        <v>39500</v>
      </c>
      <c r="C18" s="24">
        <f>+B18/B$18*100</f>
        <v>100</v>
      </c>
      <c r="D18" s="39">
        <f>+C18/C$18*100</f>
        <v>100</v>
      </c>
      <c r="E18" s="19"/>
      <c r="F18" s="19"/>
      <c r="G18" s="19"/>
      <c r="I18" s="22"/>
      <c r="J18" s="20"/>
      <c r="K18" s="20"/>
      <c r="L18" s="20"/>
    </row>
    <row r="19" spans="2:12" ht="12.75">
      <c r="B19" s="17"/>
      <c r="C19" s="37"/>
      <c r="D19" s="19"/>
      <c r="E19" s="19"/>
      <c r="F19" s="19"/>
      <c r="G19" s="19"/>
      <c r="I19" s="22"/>
      <c r="J19" s="20"/>
      <c r="K19" s="20"/>
      <c r="L19" s="20"/>
    </row>
    <row r="20" spans="2:12" ht="12.75">
      <c r="B20" s="17"/>
      <c r="C20" s="37"/>
      <c r="D20" s="19"/>
      <c r="E20" s="19"/>
      <c r="F20" s="19"/>
      <c r="G20" s="19"/>
      <c r="I20" s="22"/>
      <c r="J20" s="20"/>
      <c r="K20" s="20"/>
      <c r="L20" s="20"/>
    </row>
    <row r="21" spans="2:12" ht="12.75">
      <c r="B21" s="38"/>
      <c r="C21" s="37"/>
      <c r="D21" s="19"/>
      <c r="E21" s="19"/>
      <c r="F21" s="19"/>
      <c r="G21" s="19"/>
      <c r="I21" s="22"/>
      <c r="J21" s="20"/>
      <c r="K21" s="20"/>
      <c r="L21" s="20"/>
    </row>
    <row r="22" spans="2:12" ht="12.75">
      <c r="B22" s="38"/>
      <c r="C22" s="37"/>
      <c r="D22" s="19"/>
      <c r="E22" s="19"/>
      <c r="F22" s="19"/>
      <c r="G22" s="19"/>
      <c r="I22" s="22"/>
      <c r="J22" s="20"/>
      <c r="K22" s="20"/>
      <c r="L22" s="20"/>
    </row>
    <row r="23" spans="2:12" ht="12.75">
      <c r="B23" s="38"/>
      <c r="C23" s="37"/>
      <c r="D23" s="19"/>
      <c r="E23" s="19"/>
      <c r="F23" s="19"/>
      <c r="G23" s="19"/>
      <c r="I23" s="22"/>
      <c r="J23" s="20"/>
      <c r="K23" s="20"/>
      <c r="L23" s="20"/>
    </row>
    <row r="24" spans="2:12" ht="12.75">
      <c r="B24" s="17"/>
      <c r="C24" s="20"/>
      <c r="D24" s="36"/>
      <c r="E24" s="36"/>
      <c r="F24" s="36"/>
      <c r="G24" s="36"/>
      <c r="H24" s="20"/>
      <c r="I24" s="20"/>
      <c r="J24" s="20"/>
      <c r="K24" s="20"/>
      <c r="L24" s="20"/>
    </row>
    <row r="25" spans="1:7" ht="12.75">
      <c r="A25" s="19"/>
      <c r="B25" s="19"/>
      <c r="C25" s="19"/>
      <c r="D25" s="19"/>
      <c r="E25" s="19"/>
      <c r="F25" s="19"/>
      <c r="G25" s="19"/>
    </row>
    <row r="26" spans="1:12" ht="12.75">
      <c r="A26" s="19"/>
      <c r="B26" s="19"/>
      <c r="C26" s="19"/>
      <c r="D26" s="19"/>
      <c r="E26" s="34"/>
      <c r="F26" s="33"/>
      <c r="G26" s="19"/>
      <c r="J26" s="20"/>
      <c r="K26" s="20"/>
      <c r="L26" s="20"/>
    </row>
    <row r="27" spans="1:12" ht="12.75">
      <c r="A27" s="19"/>
      <c r="B27" s="19"/>
      <c r="C27" s="19"/>
      <c r="D27" s="19"/>
      <c r="E27" s="34"/>
      <c r="F27" s="33"/>
      <c r="G27" s="35"/>
      <c r="J27" s="20"/>
      <c r="K27" s="20"/>
      <c r="L27" s="20"/>
    </row>
    <row r="28" spans="1:12" ht="12.75">
      <c r="A28" s="19"/>
      <c r="B28" s="19"/>
      <c r="C28" s="19"/>
      <c r="D28" s="19"/>
      <c r="E28" s="34"/>
      <c r="F28" s="33"/>
      <c r="G28" s="19"/>
      <c r="K28" s="20"/>
      <c r="L28" s="20"/>
    </row>
    <row r="29" spans="1:12" ht="12.75">
      <c r="A29" s="19"/>
      <c r="B29" s="19"/>
      <c r="C29" s="19"/>
      <c r="D29" s="19"/>
      <c r="E29" s="34"/>
      <c r="F29" s="33"/>
      <c r="G29" s="19"/>
      <c r="K29" s="20"/>
      <c r="L29" s="20"/>
    </row>
    <row r="30" spans="5:12" ht="12.75">
      <c r="E30" s="14"/>
      <c r="F30" s="16"/>
      <c r="K30" s="20"/>
      <c r="L30" s="20"/>
    </row>
    <row r="31" spans="5:12" ht="12.75">
      <c r="E31" s="14"/>
      <c r="F31" s="16"/>
      <c r="K31" s="20"/>
      <c r="L31" s="20"/>
    </row>
    <row r="32" spans="5:12" ht="12.75">
      <c r="E32" s="14"/>
      <c r="F32" s="16"/>
      <c r="K32" s="20"/>
      <c r="L32" s="20"/>
    </row>
    <row r="33" spans="5:12" ht="12.75">
      <c r="E33" s="14"/>
      <c r="F33" s="16"/>
      <c r="G33" s="32" t="s">
        <v>14</v>
      </c>
      <c r="H33" s="31"/>
      <c r="I33" s="29"/>
      <c r="J33" s="29"/>
      <c r="K33" s="20"/>
      <c r="L33" s="20"/>
    </row>
    <row r="34" spans="5:12" ht="12.75">
      <c r="E34" s="14"/>
      <c r="F34" s="16"/>
      <c r="G34" s="29" t="s">
        <v>13</v>
      </c>
      <c r="H34" s="28">
        <v>875</v>
      </c>
      <c r="I34" s="24">
        <f>+H34/H$45*100</f>
        <v>2.2151898734177213</v>
      </c>
      <c r="J34" s="24">
        <f>+I34/I$45*100</f>
        <v>2.2151898734177213</v>
      </c>
      <c r="K34" s="27"/>
      <c r="L34" s="20"/>
    </row>
    <row r="35" spans="5:12" ht="12.75">
      <c r="E35" s="14"/>
      <c r="F35" s="16"/>
      <c r="G35" s="29" t="s">
        <v>12</v>
      </c>
      <c r="H35" s="28">
        <v>2353</v>
      </c>
      <c r="I35" s="24">
        <f>+H35/H$45*100</f>
        <v>5.9569620253164555</v>
      </c>
      <c r="J35" s="24">
        <f>+I35/I$45*100</f>
        <v>5.9569620253164555</v>
      </c>
      <c r="K35" s="27"/>
      <c r="L35" s="20"/>
    </row>
    <row r="36" spans="5:12" ht="12.75">
      <c r="E36" s="14"/>
      <c r="F36" s="16"/>
      <c r="G36" s="29" t="s">
        <v>11</v>
      </c>
      <c r="H36" s="28">
        <v>3581</v>
      </c>
      <c r="I36" s="24">
        <f>+H36/H$45*100</f>
        <v>9.065822784810127</v>
      </c>
      <c r="J36" s="24">
        <f>+I36/I$45*100</f>
        <v>9.065822784810127</v>
      </c>
      <c r="K36" s="27"/>
      <c r="L36" s="20"/>
    </row>
    <row r="37" spans="7:11" s="22" customFormat="1" ht="12.75">
      <c r="G37" s="29" t="s">
        <v>10</v>
      </c>
      <c r="H37" s="28">
        <v>4518</v>
      </c>
      <c r="I37" s="24">
        <f>+H37/H$45*100</f>
        <v>11.437974683544304</v>
      </c>
      <c r="J37" s="24">
        <f>+I37/I$45*100</f>
        <v>11.437974683544304</v>
      </c>
      <c r="K37" s="27"/>
    </row>
    <row r="38" spans="7:18" s="22" customFormat="1" ht="12.75">
      <c r="G38" s="29" t="s">
        <v>9</v>
      </c>
      <c r="H38" s="28">
        <v>4852</v>
      </c>
      <c r="I38" s="24">
        <f>+H38/H$45*100</f>
        <v>12.283544303797468</v>
      </c>
      <c r="J38" s="24">
        <f>+I38/I$45*100</f>
        <v>12.283544303797468</v>
      </c>
      <c r="K38" s="27"/>
      <c r="R38" s="22" t="s">
        <v>8</v>
      </c>
    </row>
    <row r="39" spans="7:11" s="22" customFormat="1" ht="12.75">
      <c r="G39" s="29" t="s">
        <v>7</v>
      </c>
      <c r="H39" s="28">
        <v>4966</v>
      </c>
      <c r="I39" s="24">
        <f>+H39/H$45*100</f>
        <v>12.572151898734177</v>
      </c>
      <c r="J39" s="24">
        <f>+I39/I$45*100</f>
        <v>12.572151898734177</v>
      </c>
      <c r="K39" s="27"/>
    </row>
    <row r="40" spans="2:11" s="22" customFormat="1" ht="12.75">
      <c r="B40" s="17"/>
      <c r="G40" s="29" t="s">
        <v>6</v>
      </c>
      <c r="H40" s="28">
        <v>5185</v>
      </c>
      <c r="I40" s="24">
        <f>+H40/H$45*100</f>
        <v>13.126582278481013</v>
      </c>
      <c r="J40" s="24">
        <f>+I40/I$45*100</f>
        <v>13.126582278481013</v>
      </c>
      <c r="K40" s="27"/>
    </row>
    <row r="41" spans="2:11" s="22" customFormat="1" ht="12.75">
      <c r="B41" s="17"/>
      <c r="G41" s="29" t="s">
        <v>5</v>
      </c>
      <c r="H41" s="28">
        <v>5042</v>
      </c>
      <c r="I41" s="24">
        <f>+H41/H$45*100</f>
        <v>12.764556962025317</v>
      </c>
      <c r="J41" s="24">
        <f>+I41/I$45*100</f>
        <v>12.764556962025317</v>
      </c>
      <c r="K41" s="27"/>
    </row>
    <row r="42" spans="2:11" s="22" customFormat="1" ht="12.75">
      <c r="B42" s="17"/>
      <c r="G42" s="29" t="s">
        <v>4</v>
      </c>
      <c r="H42" s="28">
        <v>3853</v>
      </c>
      <c r="I42" s="24">
        <f>+H42/H$45*100</f>
        <v>9.754430379746836</v>
      </c>
      <c r="J42" s="24">
        <v>9.7</v>
      </c>
      <c r="K42" s="27"/>
    </row>
    <row r="43" spans="1:11" s="22" customFormat="1" ht="12.75">
      <c r="A43" s="30"/>
      <c r="B43" s="17"/>
      <c r="C43" s="30"/>
      <c r="G43" s="29" t="s">
        <v>3</v>
      </c>
      <c r="H43" s="28">
        <v>2470</v>
      </c>
      <c r="I43" s="24">
        <f>+H43/H$45*100</f>
        <v>6.253164556962025</v>
      </c>
      <c r="J43" s="24">
        <v>6.2</v>
      </c>
      <c r="K43" s="27"/>
    </row>
    <row r="44" spans="1:11" s="22" customFormat="1" ht="12.75">
      <c r="A44" s="30"/>
      <c r="B44" s="17"/>
      <c r="C44" s="30"/>
      <c r="G44" s="29" t="s">
        <v>2</v>
      </c>
      <c r="H44" s="28">
        <v>1805</v>
      </c>
      <c r="I44" s="24">
        <f>+H44/H$45*100</f>
        <v>4.569620253164557</v>
      </c>
      <c r="J44" s="24">
        <f>+I44/I$45*100</f>
        <v>4.569620253164557</v>
      </c>
      <c r="K44" s="27"/>
    </row>
    <row r="45" spans="1:12" ht="12.75">
      <c r="A45" s="2"/>
      <c r="B45" s="17"/>
      <c r="C45" s="2"/>
      <c r="G45" s="26" t="s">
        <v>1</v>
      </c>
      <c r="H45" s="25">
        <f>SUM(H34:H44)</f>
        <v>39500</v>
      </c>
      <c r="I45" s="24">
        <f>+H45/H$45*100</f>
        <v>100</v>
      </c>
      <c r="J45" s="23"/>
      <c r="K45" s="19"/>
      <c r="L45" s="19"/>
    </row>
    <row r="46" spans="2:12" ht="12.75">
      <c r="B46" s="17"/>
      <c r="G46" s="22"/>
      <c r="H46" s="17"/>
      <c r="I46" s="22"/>
      <c r="J46" s="21"/>
      <c r="K46" s="19"/>
      <c r="L46" s="19"/>
    </row>
    <row r="47" spans="2:12" ht="12.75">
      <c r="B47" s="17"/>
      <c r="G47" s="22"/>
      <c r="H47" s="22"/>
      <c r="I47" s="22"/>
      <c r="J47" s="21"/>
      <c r="K47" s="19"/>
      <c r="L47" s="19"/>
    </row>
    <row r="48" spans="2:12" ht="12.75">
      <c r="B48" s="17"/>
      <c r="J48" s="19"/>
      <c r="K48" s="19"/>
      <c r="L48" s="19"/>
    </row>
    <row r="49" spans="2:12" ht="12.75">
      <c r="B49" s="17"/>
      <c r="G49" s="19"/>
      <c r="H49" s="19"/>
      <c r="I49" s="19"/>
      <c r="J49" s="19"/>
      <c r="K49" s="19"/>
      <c r="L49" s="19"/>
    </row>
    <row r="50" spans="2:12" ht="12.75">
      <c r="B50" s="17"/>
      <c r="C50" s="20"/>
      <c r="G50" s="19"/>
      <c r="H50" s="19"/>
      <c r="I50" s="19"/>
      <c r="J50" s="19"/>
      <c r="K50" s="19"/>
      <c r="L50" s="19"/>
    </row>
    <row r="51" spans="3:12" ht="12.75">
      <c r="C51" s="20"/>
      <c r="G51" s="19"/>
      <c r="H51" s="19"/>
      <c r="I51" s="19"/>
      <c r="J51" s="19"/>
      <c r="K51" s="19"/>
      <c r="L51" s="19"/>
    </row>
    <row r="52" spans="1:12" ht="12.75">
      <c r="A52" s="2"/>
      <c r="B52" s="2"/>
      <c r="C52" s="6"/>
      <c r="D52" s="2"/>
      <c r="E52" s="2"/>
      <c r="F52" s="2"/>
      <c r="G52" s="2"/>
      <c r="H52" s="2"/>
      <c r="I52" s="2"/>
      <c r="J52" s="2"/>
      <c r="K52" s="2"/>
      <c r="L52" s="2"/>
    </row>
    <row r="53" spans="1:2" ht="12.75">
      <c r="A53" s="18" t="s">
        <v>0</v>
      </c>
      <c r="B53" s="17"/>
    </row>
    <row r="54" ht="12.75">
      <c r="B54" s="13"/>
    </row>
    <row r="59" spans="1:6" ht="12.75">
      <c r="A59" s="13"/>
      <c r="B59" s="17"/>
      <c r="C59" s="12"/>
      <c r="E59" s="14"/>
      <c r="F59" s="16"/>
    </row>
    <row r="60" spans="1:6" ht="12.75">
      <c r="A60" s="13"/>
      <c r="B60" s="17"/>
      <c r="C60" s="12"/>
      <c r="E60" s="14"/>
      <c r="F60" s="16"/>
    </row>
    <row r="61" spans="1:6" ht="12.75">
      <c r="A61" s="13"/>
      <c r="B61" s="17"/>
      <c r="C61" s="12"/>
      <c r="E61" s="14"/>
      <c r="F61" s="16"/>
    </row>
    <row r="62" spans="1:6" ht="12.75">
      <c r="A62" s="13"/>
      <c r="B62" s="17"/>
      <c r="C62" s="12"/>
      <c r="E62" s="14"/>
      <c r="F62" s="16"/>
    </row>
    <row r="63" spans="1:6" ht="12.75">
      <c r="A63" s="13"/>
      <c r="B63" s="17"/>
      <c r="C63" s="12"/>
      <c r="E63" s="14"/>
      <c r="F63" s="16"/>
    </row>
    <row r="64" spans="1:6" ht="12.75">
      <c r="A64" s="13"/>
      <c r="B64" s="17"/>
      <c r="C64" s="12"/>
      <c r="E64" s="14"/>
      <c r="F64" s="16"/>
    </row>
    <row r="65" spans="2:3" ht="12.75">
      <c r="B65" s="13"/>
      <c r="C65" s="15"/>
    </row>
    <row r="70" spans="1:6" ht="12.75">
      <c r="A70" s="13"/>
      <c r="B70" s="14"/>
      <c r="C70" s="12"/>
      <c r="E70" s="14"/>
      <c r="F70" s="14"/>
    </row>
    <row r="71" spans="1:6" ht="12.75">
      <c r="A71" s="13"/>
      <c r="B71" s="14"/>
      <c r="C71" s="12"/>
      <c r="E71" s="14"/>
      <c r="F71" s="14"/>
    </row>
    <row r="72" spans="1:6" ht="12.75">
      <c r="A72" s="13"/>
      <c r="B72" s="14"/>
      <c r="C72" s="12"/>
      <c r="E72" s="14"/>
      <c r="F72" s="14"/>
    </row>
    <row r="73" spans="1:6" ht="12.75">
      <c r="A73" s="13"/>
      <c r="B73" s="14"/>
      <c r="C73" s="12"/>
      <c r="E73" s="14"/>
      <c r="F73" s="14"/>
    </row>
    <row r="74" spans="1:6" ht="12.75">
      <c r="A74" s="13"/>
      <c r="B74" s="14"/>
      <c r="C74" s="12"/>
      <c r="E74" s="14"/>
      <c r="F74" s="14"/>
    </row>
    <row r="75" spans="1:6" ht="12.75">
      <c r="A75" s="13"/>
      <c r="B75" s="14"/>
      <c r="C75" s="12"/>
      <c r="E75" s="14"/>
      <c r="F75" s="14"/>
    </row>
    <row r="76" spans="2:3" ht="12.75">
      <c r="B76" s="13"/>
      <c r="C76" s="12"/>
    </row>
    <row r="78" s="2" customFormat="1" ht="12.75"/>
    <row r="79" s="2" customFormat="1" ht="12.75">
      <c r="E79" s="11"/>
    </row>
    <row r="80" s="2" customFormat="1" ht="12.75"/>
    <row r="81" spans="1:6" s="2" customFormat="1" ht="12.75">
      <c r="A81" s="5"/>
      <c r="B81" s="8"/>
      <c r="C81" s="7"/>
      <c r="E81" s="10"/>
      <c r="F81" s="8"/>
    </row>
    <row r="82" spans="1:6" s="2" customFormat="1" ht="12.75">
      <c r="A82" s="5"/>
      <c r="B82" s="8"/>
      <c r="C82" s="7"/>
      <c r="E82" s="10"/>
      <c r="F82" s="8"/>
    </row>
    <row r="83" spans="1:6" s="2" customFormat="1" ht="12.75">
      <c r="A83" s="5"/>
      <c r="B83" s="8"/>
      <c r="C83" s="7"/>
      <c r="E83" s="10"/>
      <c r="F83" s="8"/>
    </row>
    <row r="84" spans="1:6" s="2" customFormat="1" ht="12.75">
      <c r="A84" s="5"/>
      <c r="B84" s="8"/>
      <c r="C84" s="7"/>
      <c r="E84" s="10"/>
      <c r="F84" s="8"/>
    </row>
    <row r="85" spans="1:6" s="2" customFormat="1" ht="12.75">
      <c r="A85" s="5"/>
      <c r="B85" s="8"/>
      <c r="C85" s="7"/>
      <c r="E85" s="10"/>
      <c r="F85" s="8"/>
    </row>
    <row r="86" spans="1:6" s="2" customFormat="1" ht="12.75">
      <c r="A86" s="5"/>
      <c r="B86" s="8"/>
      <c r="C86" s="7"/>
      <c r="E86" s="10"/>
      <c r="F86" s="8"/>
    </row>
    <row r="87" spans="1:6" s="2" customFormat="1" ht="12.75">
      <c r="A87" s="5"/>
      <c r="B87" s="8"/>
      <c r="C87" s="7"/>
      <c r="D87" s="6"/>
      <c r="E87" s="10"/>
      <c r="F87" s="8"/>
    </row>
    <row r="88" spans="1:6" s="2" customFormat="1" ht="12.75">
      <c r="A88" s="5"/>
      <c r="B88" s="8"/>
      <c r="C88" s="7"/>
      <c r="D88" s="6"/>
      <c r="E88" s="10"/>
      <c r="F88" s="8"/>
    </row>
    <row r="89" spans="2:5" s="2" customFormat="1" ht="12.75">
      <c r="B89" s="5"/>
      <c r="C89" s="9"/>
      <c r="D89" s="6"/>
      <c r="E89" s="6"/>
    </row>
    <row r="90" spans="4:5" s="2" customFormat="1" ht="12.75">
      <c r="D90" s="6"/>
      <c r="E90" s="6"/>
    </row>
    <row r="91" spans="4:5" s="2" customFormat="1" ht="12.75">
      <c r="D91" s="6"/>
      <c r="E91" s="6"/>
    </row>
    <row r="92" spans="4:5" s="2" customFormat="1" ht="12.75">
      <c r="D92" s="6"/>
      <c r="E92" s="6"/>
    </row>
    <row r="93" spans="4:5" s="2" customFormat="1" ht="12.75">
      <c r="D93" s="6"/>
      <c r="E93" s="6"/>
    </row>
    <row r="94" spans="4:5" s="2" customFormat="1" ht="12.75">
      <c r="D94" s="6"/>
      <c r="E94" s="6"/>
    </row>
    <row r="95" s="2" customFormat="1" ht="12.75"/>
    <row r="96" s="2" customFormat="1" ht="12.75"/>
    <row r="97" s="2" customFormat="1" ht="12.75"/>
    <row r="98" s="2" customFormat="1" ht="12.75"/>
    <row r="99" spans="1:5" s="2" customFormat="1" ht="12.75">
      <c r="A99" s="5"/>
      <c r="B99" s="8"/>
      <c r="C99" s="7"/>
      <c r="D99" s="6"/>
      <c r="E99" s="6"/>
    </row>
    <row r="100" spans="1:5" s="2" customFormat="1" ht="12.75">
      <c r="A100" s="5"/>
      <c r="B100" s="8"/>
      <c r="C100" s="7"/>
      <c r="D100" s="6"/>
      <c r="E100" s="6"/>
    </row>
    <row r="101" spans="1:5" s="2" customFormat="1" ht="12.75">
      <c r="A101" s="5"/>
      <c r="B101" s="8"/>
      <c r="C101" s="7"/>
      <c r="D101" s="6"/>
      <c r="E101" s="6"/>
    </row>
    <row r="102" spans="1:5" s="2" customFormat="1" ht="12.75">
      <c r="A102" s="5"/>
      <c r="B102" s="8"/>
      <c r="C102" s="7"/>
      <c r="D102" s="6"/>
      <c r="E102" s="6"/>
    </row>
    <row r="103" spans="1:5" s="2" customFormat="1" ht="12.75">
      <c r="A103" s="5"/>
      <c r="B103" s="8"/>
      <c r="C103" s="7"/>
      <c r="D103" s="6"/>
      <c r="E103" s="6"/>
    </row>
    <row r="104" spans="1:5" s="2" customFormat="1" ht="12.75">
      <c r="A104" s="5"/>
      <c r="B104" s="8"/>
      <c r="C104" s="7"/>
      <c r="D104" s="6"/>
      <c r="E104" s="6"/>
    </row>
    <row r="105" spans="1:5" s="2" customFormat="1" ht="12.75">
      <c r="A105" s="5"/>
      <c r="B105" s="8"/>
      <c r="C105" s="7"/>
      <c r="D105" s="6"/>
      <c r="E105" s="6"/>
    </row>
    <row r="106" spans="1:5" s="2" customFormat="1" ht="12.75">
      <c r="A106" s="5"/>
      <c r="B106" s="8"/>
      <c r="C106" s="7"/>
      <c r="D106" s="6"/>
      <c r="E106" s="6"/>
    </row>
    <row r="107" s="2" customFormat="1" ht="12.75">
      <c r="B107" s="5"/>
    </row>
    <row r="108" spans="2:3" s="2" customFormat="1" ht="12.75">
      <c r="B108" s="5"/>
      <c r="C108" s="4"/>
    </row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>
      <c r="E117" s="3"/>
    </row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</sheetData>
  <sheetProtection/>
  <mergeCells count="2">
    <mergeCell ref="A1:L1"/>
    <mergeCell ref="A2:L2"/>
  </mergeCells>
  <printOptions horizontalCentered="1"/>
  <pageMargins left="0.59" right="0.59" top="0.7900000000000001" bottom="0.7900000000000001" header="0.39000000000000007" footer="0.39000000000000007"/>
  <pageSetup fitToHeight="1" fitToWidth="1" horizontalDpi="600" verticalDpi="600" orientation="landscape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2016-06-06T19:34:36Z</dcterms:created>
  <dcterms:modified xsi:type="dcterms:W3CDTF">2016-06-06T19:35:13Z</dcterms:modified>
  <cp:category/>
  <cp:version/>
  <cp:contentType/>
  <cp:contentStatus/>
</cp:coreProperties>
</file>