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resumen 2015-2016" sheetId="1" r:id="rId1"/>
  </sheets>
  <externalReferences>
    <externalReference r:id="rId4"/>
    <externalReference r:id="rId5"/>
    <externalReference r:id="rId6"/>
  </externalReferences>
  <definedNames>
    <definedName name="ok">'[2]9119B'!$A$1:$L$312</definedName>
    <definedName name="pobesc01_02">'[3]orden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<sst xmlns="http://schemas.openxmlformats.org/spreadsheetml/2006/main" count="34" uniqueCount="26">
  <si>
    <t>Coordinación de Estudios de Posgrado, UNAM.</t>
  </si>
  <si>
    <t>Coordinación de Humanidades, UNAM.</t>
  </si>
  <si>
    <t>Coordinación de la Investigación Científica, UNAM.</t>
  </si>
  <si>
    <t>Dirección General de Administración Escolar, UNAM.</t>
  </si>
  <si>
    <t>FUENTE: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</si>
  <si>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</si>
  <si>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 administrado por la Coordinación de Estudios de Posgrado (CEP).</t>
    </r>
  </si>
  <si>
    <t>Estudiantes de otras IES nacionales en la UNAM</t>
  </si>
  <si>
    <t>Alumnos de la UNAM en actividades académicas en el país</t>
  </si>
  <si>
    <t>Resumen de movilidad estudiantil nacional</t>
  </si>
  <si>
    <r>
      <t>Apoyos a los estudios de posgrado</t>
    </r>
    <r>
      <rPr>
        <b/>
        <vertAlign val="superscript"/>
        <sz val="10"/>
        <rFont val="Arial"/>
        <family val="2"/>
      </rPr>
      <t>a</t>
    </r>
  </si>
  <si>
    <t>Alumnos de la UNAM en otras IES nacionales</t>
  </si>
  <si>
    <t>Movilidad estudiantil de posgrado</t>
  </si>
  <si>
    <t>Movilidad estudiantil de licenciatura</t>
  </si>
  <si>
    <t>Movilidad estudiantil nacional</t>
  </si>
  <si>
    <t>Académicos de otras IES nacionales en la UNAM</t>
  </si>
  <si>
    <t>Académicos de la UNAM en otras IES nacionales</t>
  </si>
  <si>
    <t>Resumen de movilidad académica nacional</t>
  </si>
  <si>
    <t>Profesores visitantes de otras IES nacionales en la UNAM</t>
  </si>
  <si>
    <r>
      <t>Apoyos a los estudios de posgrado</t>
    </r>
    <r>
      <rPr>
        <b/>
        <vertAlign val="superscript"/>
        <sz val="10"/>
        <color indexed="8"/>
        <rFont val="Arial"/>
        <family val="0"/>
      </rPr>
      <t>a</t>
    </r>
  </si>
  <si>
    <t>Movilidad del personal académico en Institutos y Centros de Investigación</t>
  </si>
  <si>
    <t>Movilidad del personal académico en Facultades y Escuelas</t>
  </si>
  <si>
    <t>Movilidad académica nacional</t>
  </si>
  <si>
    <t>Convenios firmados con organismos e IES nacionales en 2015</t>
  </si>
  <si>
    <t>2015-2016</t>
  </si>
  <si>
    <t>UNAM. COOPERACIÓN Y MOVILIDAD NACIONAL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</si>
</sst>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0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 tint="0.7999799847602844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51" applyFont="1" applyAlignment="1">
      <alignment vertical="center"/>
      <protection/>
    </xf>
    <xf numFmtId="3" fontId="2" fillId="0" borderId="0" xfId="51" applyNumberFormat="1" applyFont="1" applyAlignment="1">
      <alignment horizontal="right" vertical="center"/>
      <protection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51" applyFont="1" applyBorder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3" fontId="3" fillId="0" borderId="0" xfId="51" applyNumberFormat="1" applyFont="1" applyFill="1" applyAlignment="1">
      <alignment horizontal="right" vertical="center"/>
      <protection/>
    </xf>
    <xf numFmtId="0" fontId="2" fillId="0" borderId="0" xfId="51" applyFont="1" applyFill="1" applyAlignment="1">
      <alignment vertical="center"/>
      <protection/>
    </xf>
    <xf numFmtId="3" fontId="2" fillId="0" borderId="0" xfId="51" applyNumberFormat="1" applyFont="1" applyFill="1" applyAlignment="1">
      <alignment horizontal="right" vertical="center"/>
      <protection/>
    </xf>
    <xf numFmtId="3" fontId="2" fillId="0" borderId="10" xfId="51" applyNumberFormat="1" applyFont="1" applyFill="1" applyBorder="1" applyAlignment="1">
      <alignment horizontal="right" vertical="center"/>
      <protection/>
    </xf>
    <xf numFmtId="0" fontId="2" fillId="0" borderId="10" xfId="51" applyFont="1" applyFill="1" applyBorder="1" applyAlignment="1">
      <alignment vertical="center"/>
      <protection/>
    </xf>
    <xf numFmtId="0" fontId="2" fillId="0" borderId="0" xfId="51" applyFont="1" applyFill="1" applyAlignment="1">
      <alignment horizontal="left" vertical="center" indent="2"/>
      <protection/>
    </xf>
    <xf numFmtId="0" fontId="6" fillId="0" borderId="0" xfId="51" applyFont="1" applyFill="1" applyAlignment="1">
      <alignment vertical="center"/>
      <protection/>
    </xf>
    <xf numFmtId="3" fontId="6" fillId="0" borderId="0" xfId="51" applyNumberFormat="1" applyFont="1" applyFill="1" applyAlignment="1">
      <alignment horizontal="right" vertical="center"/>
      <protection/>
    </xf>
    <xf numFmtId="0" fontId="6" fillId="0" borderId="0" xfId="51" applyFont="1" applyFill="1" applyAlignment="1">
      <alignment horizontal="left" vertical="center" indent="1"/>
      <protection/>
    </xf>
    <xf numFmtId="0" fontId="6" fillId="0" borderId="0" xfId="51" applyFont="1" applyAlignment="1">
      <alignment vertical="center"/>
      <protection/>
    </xf>
    <xf numFmtId="0" fontId="6" fillId="2" borderId="0" xfId="51" applyFont="1" applyFill="1" applyAlignment="1">
      <alignment vertical="center"/>
      <protection/>
    </xf>
    <xf numFmtId="0" fontId="48" fillId="0" borderId="0" xfId="51" applyFont="1" applyFill="1" applyAlignment="1">
      <alignment horizontal="left" vertical="center" indent="2"/>
      <protection/>
    </xf>
    <xf numFmtId="0" fontId="49" fillId="0" borderId="0" xfId="51" applyFont="1" applyFill="1" applyAlignment="1">
      <alignment horizontal="left" vertical="center" indent="1"/>
      <protection/>
    </xf>
    <xf numFmtId="3" fontId="2" fillId="0" borderId="0" xfId="51" applyNumberFormat="1" applyFont="1" applyFill="1" applyAlignment="1">
      <alignment vertical="center"/>
      <protection/>
    </xf>
    <xf numFmtId="0" fontId="49" fillId="0" borderId="0" xfId="51" applyFont="1" applyFill="1" applyAlignment="1">
      <alignment vertical="center"/>
      <protection/>
    </xf>
    <xf numFmtId="0" fontId="49" fillId="2" borderId="0" xfId="51" applyFont="1" applyFill="1" applyAlignment="1">
      <alignment vertical="center"/>
      <protection/>
    </xf>
    <xf numFmtId="3" fontId="48" fillId="0" borderId="0" xfId="51" applyNumberFormat="1" applyFont="1" applyFill="1" applyAlignment="1">
      <alignment horizontal="right" vertical="center"/>
      <protection/>
    </xf>
    <xf numFmtId="0" fontId="48" fillId="0" borderId="0" xfId="51" applyFont="1" applyFill="1" applyAlignment="1">
      <alignment horizontal="left" vertical="center" indent="1"/>
      <protection/>
    </xf>
    <xf numFmtId="0" fontId="6" fillId="2" borderId="0" xfId="51" applyFont="1" applyFill="1" applyAlignment="1">
      <alignment horizontal="right" vertical="center"/>
      <protection/>
    </xf>
    <xf numFmtId="0" fontId="6" fillId="0" borderId="0" xfId="51" applyFont="1" applyAlignment="1">
      <alignment horizontal="left" vertical="center"/>
      <protection/>
    </xf>
    <xf numFmtId="0" fontId="6" fillId="0" borderId="0" xfId="51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académica 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2015-2016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0835"/>
          <c:w val="0.52725"/>
          <c:h val="0.832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'resumen 2015-2016'!$A$17:$A$18</c:f>
              <c:strCache/>
            </c:strRef>
          </c:cat>
          <c:val>
            <c:numRef>
              <c:f>'resumen 2015-2016'!$B$17:$B$18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715"/>
          <c:w val="0.227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Movilidad estudiantil nacional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2015-2016</a:t>
            </a:r>
          </a:p>
        </c:rich>
      </c:tx>
      <c:layout>
        <c:manualLayout>
          <c:xMode val="factor"/>
          <c:yMode val="factor"/>
          <c:x val="0.01475"/>
          <c:y val="0.0252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3"/>
          <c:y val="0.147"/>
          <c:w val="0.557"/>
          <c:h val="0.863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'resumen 2015-2016'!$A$31:$A$32</c:f>
              <c:strCache/>
            </c:strRef>
          </c:cat>
          <c:val>
            <c:numRef>
              <c:f>'resumen 2015-2016'!$B$31:$B$32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557"/>
          <c:w val="0.22725"/>
          <c:h val="0.3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28575</xdr:rowOff>
    </xdr:from>
    <xdr:to>
      <xdr:col>7</xdr:col>
      <xdr:colOff>781050</xdr:colOff>
      <xdr:row>21</xdr:row>
      <xdr:rowOff>66675</xdr:rowOff>
    </xdr:to>
    <xdr:graphicFrame>
      <xdr:nvGraphicFramePr>
        <xdr:cNvPr id="1" name="Gráfico 2"/>
        <xdr:cNvGraphicFramePr/>
      </xdr:nvGraphicFramePr>
      <xdr:xfrm>
        <a:off x="5534025" y="219075"/>
        <a:ext cx="46482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20</xdr:row>
      <xdr:rowOff>66675</xdr:rowOff>
    </xdr:from>
    <xdr:to>
      <xdr:col>7</xdr:col>
      <xdr:colOff>781050</xdr:colOff>
      <xdr:row>38</xdr:row>
      <xdr:rowOff>38100</xdr:rowOff>
    </xdr:to>
    <xdr:graphicFrame>
      <xdr:nvGraphicFramePr>
        <xdr:cNvPr id="2" name="Gráfico 3"/>
        <xdr:cNvGraphicFramePr/>
      </xdr:nvGraphicFramePr>
      <xdr:xfrm>
        <a:off x="5610225" y="3667125"/>
        <a:ext cx="45720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nios dgeci 15"/>
      <sheetName val="acad dgeci fye 15"/>
      <sheetName val="acad dgeci fye ea unam"/>
      <sheetName val="acad dgeci fye ies 15"/>
      <sheetName val="acad ch 15"/>
      <sheetName val="acad cic 15"/>
      <sheetName val="acad cep paep 15"/>
      <sheetName val="est dgae lic oi 15"/>
      <sheetName val="est dgae lic unam 15"/>
      <sheetName val="est dgae pos oi 15"/>
      <sheetName val="est sdei-ecoes 15"/>
      <sheetName val="est cep-paep pos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A1" sqref="A1:B1"/>
    </sheetView>
  </sheetViews>
  <sheetFormatPr defaultColWidth="12.421875" defaultRowHeight="12.75"/>
  <cols>
    <col min="1" max="1" width="70.7109375" style="1" customWidth="1"/>
    <col min="2" max="2" width="11.7109375" style="2" customWidth="1"/>
    <col min="3" max="100" width="11.7109375" style="1" customWidth="1"/>
    <col min="101" max="16384" width="12.421875" style="1" customWidth="1"/>
  </cols>
  <sheetData>
    <row r="1" spans="1:2" ht="15" customHeight="1">
      <c r="A1" s="29" t="s">
        <v>25</v>
      </c>
      <c r="B1" s="29"/>
    </row>
    <row r="2" spans="1:2" ht="15" customHeight="1">
      <c r="A2" s="29" t="s">
        <v>24</v>
      </c>
      <c r="B2" s="29"/>
    </row>
    <row r="3" ht="12.75">
      <c r="A3" s="28"/>
    </row>
    <row r="4" spans="1:2" s="10" customFormat="1" ht="15" customHeight="1">
      <c r="A4" s="24" t="s">
        <v>23</v>
      </c>
      <c r="B4" s="27">
        <v>10</v>
      </c>
    </row>
    <row r="5" spans="1:2" s="10" customFormat="1" ht="12.75">
      <c r="A5" s="26"/>
      <c r="B5" s="25"/>
    </row>
    <row r="6" spans="1:2" s="10" customFormat="1" ht="15" customHeight="1">
      <c r="A6" s="24" t="s">
        <v>22</v>
      </c>
      <c r="B6" s="24"/>
    </row>
    <row r="7" spans="1:2" s="10" customFormat="1" ht="9" customHeight="1">
      <c r="A7" s="23"/>
      <c r="B7" s="23"/>
    </row>
    <row r="8" spans="1:2" s="15" customFormat="1" ht="15" customHeight="1">
      <c r="A8" s="21" t="s">
        <v>21</v>
      </c>
      <c r="B8" s="16">
        <f>SUM(B9:B10)</f>
        <v>829</v>
      </c>
    </row>
    <row r="9" spans="1:2" s="10" customFormat="1" ht="15" customHeight="1">
      <c r="A9" s="20" t="s">
        <v>16</v>
      </c>
      <c r="B9" s="11">
        <v>517</v>
      </c>
    </row>
    <row r="10" spans="1:2" s="10" customFormat="1" ht="15" customHeight="1">
      <c r="A10" s="20" t="s">
        <v>15</v>
      </c>
      <c r="B10" s="11">
        <v>312</v>
      </c>
    </row>
    <row r="11" spans="1:2" s="15" customFormat="1" ht="15" customHeight="1">
      <c r="A11" s="17" t="s">
        <v>20</v>
      </c>
      <c r="B11" s="16">
        <f>SUM(B12:B13)</f>
        <v>2385</v>
      </c>
    </row>
    <row r="12" spans="1:4" s="10" customFormat="1" ht="15" customHeight="1">
      <c r="A12" s="14" t="s">
        <v>16</v>
      </c>
      <c r="B12" s="11">
        <f>1684+443</f>
        <v>2127</v>
      </c>
      <c r="D12" s="22"/>
    </row>
    <row r="13" spans="1:4" s="10" customFormat="1" ht="15" customHeight="1">
      <c r="A13" s="14" t="s">
        <v>15</v>
      </c>
      <c r="B13" s="11">
        <v>258</v>
      </c>
      <c r="D13" s="22"/>
    </row>
    <row r="14" spans="1:2" s="15" customFormat="1" ht="15" customHeight="1">
      <c r="A14" s="21" t="s">
        <v>19</v>
      </c>
      <c r="B14" s="16">
        <f>B15</f>
        <v>64</v>
      </c>
    </row>
    <row r="15" spans="1:2" s="10" customFormat="1" ht="15" customHeight="1">
      <c r="A15" s="20" t="s">
        <v>18</v>
      </c>
      <c r="B15" s="11">
        <v>64</v>
      </c>
    </row>
    <row r="16" spans="1:2" s="15" customFormat="1" ht="15" customHeight="1">
      <c r="A16" s="21" t="s">
        <v>17</v>
      </c>
      <c r="B16" s="16">
        <f>SUM(B17:B18)</f>
        <v>3278</v>
      </c>
    </row>
    <row r="17" spans="1:2" ht="15" customHeight="1">
      <c r="A17" s="20" t="s">
        <v>16</v>
      </c>
      <c r="B17" s="11">
        <f>B9+B12</f>
        <v>2644</v>
      </c>
    </row>
    <row r="18" spans="1:2" ht="15" customHeight="1">
      <c r="A18" s="20" t="s">
        <v>15</v>
      </c>
      <c r="B18" s="11">
        <f>SUM(B10,B13,B15)</f>
        <v>634</v>
      </c>
    </row>
    <row r="19" spans="1:2" ht="9" customHeight="1">
      <c r="A19" s="14"/>
      <c r="B19" s="11"/>
    </row>
    <row r="20" spans="1:2" s="10" customFormat="1" ht="15" customHeight="1">
      <c r="A20" s="19" t="s">
        <v>14</v>
      </c>
      <c r="B20" s="19"/>
    </row>
    <row r="21" spans="1:2" s="10" customFormat="1" ht="9" customHeight="1">
      <c r="A21" s="15"/>
      <c r="B21" s="15"/>
    </row>
    <row r="22" spans="1:2" s="18" customFormat="1" ht="15" customHeight="1">
      <c r="A22" s="17" t="s">
        <v>13</v>
      </c>
      <c r="B22" s="16">
        <f>SUM(B23:B24)</f>
        <v>915</v>
      </c>
    </row>
    <row r="23" spans="1:2" s="18" customFormat="1" ht="15" customHeight="1">
      <c r="A23" s="14" t="s">
        <v>11</v>
      </c>
      <c r="B23" s="11">
        <v>131</v>
      </c>
    </row>
    <row r="24" spans="1:2" ht="15" customHeight="1">
      <c r="A24" s="14" t="s">
        <v>7</v>
      </c>
      <c r="B24" s="11">
        <v>784</v>
      </c>
    </row>
    <row r="25" spans="1:2" s="18" customFormat="1" ht="15" customHeight="1">
      <c r="A25" s="17" t="s">
        <v>12</v>
      </c>
      <c r="B25" s="16">
        <f>SUM(B26:B27)</f>
        <v>61</v>
      </c>
    </row>
    <row r="26" spans="1:2" ht="15" customHeight="1">
      <c r="A26" s="14" t="s">
        <v>11</v>
      </c>
      <c r="B26" s="11">
        <v>4</v>
      </c>
    </row>
    <row r="27" spans="1:2" ht="15" customHeight="1">
      <c r="A27" s="14" t="s">
        <v>7</v>
      </c>
      <c r="B27" s="11">
        <f>27+30</f>
        <v>57</v>
      </c>
    </row>
    <row r="28" spans="1:2" s="15" customFormat="1" ht="15" customHeight="1">
      <c r="A28" s="17" t="s">
        <v>10</v>
      </c>
      <c r="B28" s="16">
        <f>B29</f>
        <v>1644</v>
      </c>
    </row>
    <row r="29" spans="1:2" s="10" customFormat="1" ht="15" customHeight="1">
      <c r="A29" s="14" t="s">
        <v>8</v>
      </c>
      <c r="B29" s="11">
        <v>1644</v>
      </c>
    </row>
    <row r="30" spans="1:2" s="15" customFormat="1" ht="15" customHeight="1">
      <c r="A30" s="17" t="s">
        <v>9</v>
      </c>
      <c r="B30" s="16">
        <f>SUM(B31:B32)</f>
        <v>2620</v>
      </c>
    </row>
    <row r="31" spans="1:2" s="10" customFormat="1" ht="15" customHeight="1">
      <c r="A31" s="14" t="s">
        <v>8</v>
      </c>
      <c r="B31" s="11">
        <f>B23+B26+B29</f>
        <v>1779</v>
      </c>
    </row>
    <row r="32" spans="1:2" s="10" customFormat="1" ht="15" customHeight="1">
      <c r="A32" s="14" t="s">
        <v>7</v>
      </c>
      <c r="B32" s="11">
        <f>B24+B27</f>
        <v>841</v>
      </c>
    </row>
    <row r="33" spans="1:2" s="10" customFormat="1" ht="9" customHeight="1">
      <c r="A33" s="13"/>
      <c r="B33" s="12"/>
    </row>
    <row r="34" s="10" customFormat="1" ht="12.75">
      <c r="B34" s="11"/>
    </row>
    <row r="35" spans="1:2" s="8" customFormat="1" ht="12" customHeight="1">
      <c r="A35" s="8" t="s">
        <v>6</v>
      </c>
      <c r="B35" s="9"/>
    </row>
    <row r="36" ht="12.75">
      <c r="A36" s="7" t="s">
        <v>5</v>
      </c>
    </row>
    <row r="38" spans="1:2" s="3" customFormat="1" ht="12.75">
      <c r="A38" s="6" t="s">
        <v>4</v>
      </c>
      <c r="B38" s="4"/>
    </row>
    <row r="39" spans="1:2" s="3" customFormat="1" ht="12.75">
      <c r="A39" s="5" t="s">
        <v>3</v>
      </c>
      <c r="B39" s="4"/>
    </row>
    <row r="40" spans="1:2" s="3" customFormat="1" ht="12.75">
      <c r="A40" s="5" t="s">
        <v>2</v>
      </c>
      <c r="B40" s="4"/>
    </row>
    <row r="41" spans="1:2" s="3" customFormat="1" ht="12.75">
      <c r="A41" s="5" t="s">
        <v>1</v>
      </c>
      <c r="B41" s="4"/>
    </row>
    <row r="42" spans="1:2" s="3" customFormat="1" ht="12.75">
      <c r="A42" s="5" t="s">
        <v>0</v>
      </c>
      <c r="B42" s="4"/>
    </row>
  </sheetData>
  <sheetProtection/>
  <mergeCells count="2">
    <mergeCell ref="A1:B1"/>
    <mergeCell ref="A2:B2"/>
  </mergeCells>
  <printOptions horizontalCentered="1"/>
  <pageMargins left="0.39000000000000007" right="0.39000000000000007" top="0.7900000000000001" bottom="0.39000000000000007" header="0.51" footer="0.51"/>
  <pageSetup fitToHeight="1" fitToWidth="1" horizontalDpi="1200" verticalDpi="1200" orientation="landscape" scale="67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Ma. Jesús</cp:lastModifiedBy>
  <dcterms:created xsi:type="dcterms:W3CDTF">2016-06-08T19:18:51Z</dcterms:created>
  <dcterms:modified xsi:type="dcterms:W3CDTF">2016-06-10T02:58:59Z</dcterms:modified>
  <cp:category/>
  <cp:version/>
  <cp:contentType/>
  <cp:contentStatus/>
</cp:coreProperties>
</file>