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egres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<sst xmlns="http://schemas.openxmlformats.org/spreadsheetml/2006/main" count="15" uniqueCount="15">
  <si>
    <t>UNAM. ALUMNOS</t>
  </si>
  <si>
    <t>FUENTE: Dirección General de Administración Escolar, UNAM.</t>
  </si>
  <si>
    <t>EGRESO, TITULACIÓN, DIPLOMAS DE ESPECIALIZACIÓN Y EXÁMENES DE GRADO</t>
  </si>
  <si>
    <t>Egreso</t>
  </si>
  <si>
    <t>Bachillerato</t>
  </si>
  <si>
    <r>
      <t>Titulación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</si>
  <si>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</si>
  <si>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</si>
  <si>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t>Maestría</t>
  </si>
  <si>
    <t>Doctorado</t>
  </si>
  <si>
    <r>
      <t xml:space="preserve">b </t>
    </r>
    <r>
      <rPr>
        <sz val="8"/>
        <rFont val="Arial"/>
        <family val="2"/>
      </rPr>
      <t>Incluye al Sistema Universidad Abierta y Educación a Distancia.</t>
    </r>
  </si>
  <si>
    <r>
      <t>Diplomas de especialización</t>
    </r>
    <r>
      <rPr>
        <b/>
        <vertAlign val="superscript"/>
        <sz val="10"/>
        <rFont val="Arial"/>
        <family val="2"/>
      </rPr>
      <t>b</t>
    </r>
  </si>
  <si>
    <t>2000-2015</t>
  </si>
  <si>
    <r>
      <t>Exámenes de grado</t>
    </r>
    <r>
      <rPr>
        <b/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</si>
  <si>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 y los consejos técnicos e internos de las entidades académicas.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</si>
</sst>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_-[$€-2]* #,##0.00_-;\-[$€-2]* #,##0.00_-;_-[$€-2]* \-??_-"/>
    <numFmt numFmtId="187" formatCode="_-* #,##0_-;\-* #,##0_-;_-* \-_-;_-@_-"/>
    <numFmt numFmtId="188" formatCode="[$-80A]dddd\,\ dd&quot; de &quot;mmmm&quot; de &quot;yyyy"/>
    <numFmt numFmtId="189" formatCode="[$-80A]hh:mm:ss\ AM/PM"/>
    <numFmt numFmtId="190" formatCode="_(* #,##0_);_(* \(#,##0\);_(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"/>
    <numFmt numFmtId="196" formatCode="0.0%"/>
  </numFmts>
  <fonts count="29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86" fontId="0" fillId="0" borderId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0" xfId="0" applyFont="1" applyAlignment="1">
      <alignment horizontal="right" indent="1"/>
    </xf>
    <xf numFmtId="0" fontId="25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0" fillId="2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9" fillId="0" borderId="0" xfId="59" applyNumberFormat="1" applyFont="1" applyAlignment="1">
      <alignment horizontal="right" vertical="center"/>
      <protection/>
    </xf>
    <xf numFmtId="0" fontId="1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3" fontId="1" fillId="0" borderId="0" xfId="59" applyNumberFormat="1" applyFont="1" applyAlignment="1">
      <alignment horizontal="right" vertical="center"/>
      <protection/>
    </xf>
    <xf numFmtId="0" fontId="25" fillId="24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exp_tec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Macintosh%20HDUsers\jaimeescamilla\Desktop\unam%20series%20estadi&#769;sticas%202000-2016%2030abr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Q1"/>
    </sheetView>
  </sheetViews>
  <sheetFormatPr defaultColWidth="11.421875" defaultRowHeight="12.75"/>
  <cols>
    <col min="1" max="1" width="29.7109375" style="4" customWidth="1"/>
    <col min="2" max="2" width="11.140625" style="4" customWidth="1"/>
    <col min="3" max="16384" width="11.421875" style="4" customWidth="1"/>
  </cols>
  <sheetData>
    <row r="1" spans="1:17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" customFormat="1" ht="1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1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7" s="5" customFormat="1" ht="15" customHeight="1">
      <c r="A5" s="11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24">
        <v>2012</v>
      </c>
      <c r="O5" s="24">
        <v>2013</v>
      </c>
      <c r="P5" s="24">
        <v>2014</v>
      </c>
      <c r="Q5" s="24">
        <v>2015</v>
      </c>
    </row>
    <row r="6" spans="1:13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7" ht="15" customHeight="1">
      <c r="A7" s="13" t="s">
        <v>3</v>
      </c>
      <c r="B7" s="14">
        <f aca="true" t="shared" si="0" ref="B7:Q7">SUM(B8:B8)</f>
        <v>18494</v>
      </c>
      <c r="C7" s="14">
        <f t="shared" si="0"/>
        <v>21416</v>
      </c>
      <c r="D7" s="15">
        <f t="shared" si="0"/>
        <v>24507</v>
      </c>
      <c r="E7" s="15">
        <f t="shared" si="0"/>
        <v>22848</v>
      </c>
      <c r="F7" s="15">
        <f t="shared" si="0"/>
        <v>21357</v>
      </c>
      <c r="G7" s="15">
        <f t="shared" si="0"/>
        <v>22220</v>
      </c>
      <c r="H7" s="15">
        <f t="shared" si="0"/>
        <v>23386</v>
      </c>
      <c r="I7" s="15">
        <f t="shared" si="0"/>
        <v>23712</v>
      </c>
      <c r="J7" s="15">
        <f t="shared" si="0"/>
        <v>24020</v>
      </c>
      <c r="K7" s="15">
        <f t="shared" si="0"/>
        <v>25149</v>
      </c>
      <c r="L7" s="15">
        <f t="shared" si="0"/>
        <v>25219</v>
      </c>
      <c r="M7" s="15">
        <f t="shared" si="0"/>
        <v>26576</v>
      </c>
      <c r="N7" s="15">
        <f t="shared" si="0"/>
        <v>25873</v>
      </c>
      <c r="O7" s="15">
        <f t="shared" si="0"/>
        <v>26806</v>
      </c>
      <c r="P7" s="15">
        <f t="shared" si="0"/>
        <v>27280</v>
      </c>
      <c r="Q7" s="15">
        <f t="shared" si="0"/>
        <v>28222</v>
      </c>
    </row>
    <row r="8" spans="1:17" ht="15" customHeight="1">
      <c r="A8" s="21" t="s">
        <v>4</v>
      </c>
      <c r="B8" s="16">
        <v>18494</v>
      </c>
      <c r="C8" s="17">
        <v>21416</v>
      </c>
      <c r="D8" s="17">
        <f>13546+10961</f>
        <v>24507</v>
      </c>
      <c r="E8" s="17">
        <v>22848</v>
      </c>
      <c r="F8" s="17">
        <v>21357</v>
      </c>
      <c r="G8" s="17">
        <v>22220</v>
      </c>
      <c r="H8" s="16">
        <v>23386</v>
      </c>
      <c r="I8" s="16">
        <v>23712</v>
      </c>
      <c r="J8" s="16">
        <v>24020</v>
      </c>
      <c r="K8" s="16">
        <v>25149</v>
      </c>
      <c r="L8" s="16">
        <v>25219</v>
      </c>
      <c r="M8" s="16">
        <v>26576</v>
      </c>
      <c r="N8" s="16">
        <v>25873</v>
      </c>
      <c r="O8" s="16">
        <v>26806</v>
      </c>
      <c r="P8" s="16">
        <v>27280</v>
      </c>
      <c r="Q8" s="16">
        <v>28222</v>
      </c>
    </row>
    <row r="9" spans="1:17" ht="15" customHeight="1">
      <c r="A9" s="13" t="s">
        <v>5</v>
      </c>
      <c r="B9" s="14">
        <f>SUM(B10:B11)</f>
        <v>11272</v>
      </c>
      <c r="C9" s="14">
        <f aca="true" t="shared" si="1" ref="C9:Q9">+C10+C11</f>
        <v>14077</v>
      </c>
      <c r="D9" s="14">
        <f t="shared" si="1"/>
        <v>13628</v>
      </c>
      <c r="E9" s="14">
        <f t="shared" si="1"/>
        <v>13553</v>
      </c>
      <c r="F9" s="14">
        <f t="shared" si="1"/>
        <v>12861</v>
      </c>
      <c r="G9" s="14">
        <f t="shared" si="1"/>
        <v>13349</v>
      </c>
      <c r="H9" s="14">
        <f t="shared" si="1"/>
        <v>13553</v>
      </c>
      <c r="I9" s="14">
        <f t="shared" si="1"/>
        <v>15592</v>
      </c>
      <c r="J9" s="14">
        <f t="shared" si="1"/>
        <v>17747</v>
      </c>
      <c r="K9" s="14">
        <f t="shared" si="1"/>
        <v>17076</v>
      </c>
      <c r="L9" s="14">
        <f t="shared" si="1"/>
        <v>18714</v>
      </c>
      <c r="M9" s="14">
        <f t="shared" si="1"/>
        <v>18485</v>
      </c>
      <c r="N9" s="14">
        <f t="shared" si="1"/>
        <v>19831</v>
      </c>
      <c r="O9" s="14">
        <f t="shared" si="1"/>
        <v>20451</v>
      </c>
      <c r="P9" s="14">
        <f t="shared" si="1"/>
        <v>21801</v>
      </c>
      <c r="Q9" s="14">
        <f t="shared" si="1"/>
        <v>23047</v>
      </c>
    </row>
    <row r="10" spans="1:17" ht="15" customHeight="1">
      <c r="A10" s="21" t="s">
        <v>6</v>
      </c>
      <c r="B10" s="16">
        <f>337+6</f>
        <v>343</v>
      </c>
      <c r="C10" s="17">
        <v>736</v>
      </c>
      <c r="D10" s="17">
        <v>284</v>
      </c>
      <c r="E10" s="17">
        <v>233</v>
      </c>
      <c r="F10" s="17">
        <v>301</v>
      </c>
      <c r="G10" s="17">
        <v>250</v>
      </c>
      <c r="H10" s="16">
        <v>332</v>
      </c>
      <c r="I10" s="16">
        <v>150</v>
      </c>
      <c r="J10" s="16">
        <v>687</v>
      </c>
      <c r="K10" s="16">
        <v>106</v>
      </c>
      <c r="L10" s="16">
        <v>116</v>
      </c>
      <c r="M10" s="16">
        <v>413</v>
      </c>
      <c r="N10" s="4">
        <v>160</v>
      </c>
      <c r="O10" s="4">
        <v>79</v>
      </c>
      <c r="P10" s="26">
        <v>67</v>
      </c>
      <c r="Q10" s="26">
        <v>35</v>
      </c>
    </row>
    <row r="11" spans="1:17" ht="15" customHeight="1">
      <c r="A11" s="21" t="s">
        <v>7</v>
      </c>
      <c r="B11" s="16">
        <f>10723+206</f>
        <v>10929</v>
      </c>
      <c r="C11" s="17">
        <v>13341</v>
      </c>
      <c r="D11" s="17">
        <f>12901+443</f>
        <v>13344</v>
      </c>
      <c r="E11" s="17">
        <v>13320</v>
      </c>
      <c r="F11" s="17">
        <v>12560</v>
      </c>
      <c r="G11" s="17">
        <v>13099</v>
      </c>
      <c r="H11" s="16">
        <v>13221</v>
      </c>
      <c r="I11" s="16">
        <v>15442</v>
      </c>
      <c r="J11" s="16">
        <v>17060</v>
      </c>
      <c r="K11" s="16">
        <v>16970</v>
      </c>
      <c r="L11" s="16">
        <v>18598</v>
      </c>
      <c r="M11" s="16">
        <v>18072</v>
      </c>
      <c r="N11" s="16">
        <v>19671</v>
      </c>
      <c r="O11" s="16">
        <v>20372</v>
      </c>
      <c r="P11" s="16">
        <v>21734</v>
      </c>
      <c r="Q11" s="16">
        <v>23012</v>
      </c>
    </row>
    <row r="12" spans="1:17" ht="15" customHeight="1">
      <c r="A12" s="13" t="s">
        <v>11</v>
      </c>
      <c r="B12" s="14">
        <v>1584</v>
      </c>
      <c r="C12" s="15">
        <v>2932</v>
      </c>
      <c r="D12" s="14">
        <v>2710</v>
      </c>
      <c r="E12" s="14">
        <v>2315</v>
      </c>
      <c r="F12" s="14">
        <v>2806</v>
      </c>
      <c r="G12" s="18">
        <v>2679</v>
      </c>
      <c r="H12" s="14">
        <v>2856</v>
      </c>
      <c r="I12" s="14">
        <v>3144</v>
      </c>
      <c r="J12" s="14">
        <v>3492</v>
      </c>
      <c r="K12" s="14">
        <v>3497</v>
      </c>
      <c r="L12" s="14">
        <v>3736</v>
      </c>
      <c r="M12" s="14">
        <v>3922</v>
      </c>
      <c r="N12" s="14">
        <v>3925</v>
      </c>
      <c r="O12" s="14">
        <v>4112</v>
      </c>
      <c r="P12" s="14">
        <v>4807</v>
      </c>
      <c r="Q12" s="14">
        <v>5087</v>
      </c>
    </row>
    <row r="13" spans="1:17" ht="15" customHeight="1">
      <c r="A13" s="13" t="s">
        <v>13</v>
      </c>
      <c r="B13" s="15">
        <f aca="true" t="shared" si="2" ref="B13:H13">SUM(B14:B15)</f>
        <v>1431</v>
      </c>
      <c r="C13" s="15">
        <f t="shared" si="2"/>
        <v>1530</v>
      </c>
      <c r="D13" s="14">
        <f t="shared" si="2"/>
        <v>1654</v>
      </c>
      <c r="E13" s="14">
        <f t="shared" si="2"/>
        <v>1589</v>
      </c>
      <c r="F13" s="14">
        <f t="shared" si="2"/>
        <v>2125</v>
      </c>
      <c r="G13" s="14">
        <f t="shared" si="2"/>
        <v>2485</v>
      </c>
      <c r="H13" s="14">
        <f t="shared" si="2"/>
        <v>2550</v>
      </c>
      <c r="I13" s="14">
        <f aca="true" t="shared" si="3" ref="I13:N13">SUM(I14:I15)</f>
        <v>2498</v>
      </c>
      <c r="J13" s="14">
        <f t="shared" si="3"/>
        <v>2630</v>
      </c>
      <c r="K13" s="14">
        <f t="shared" si="3"/>
        <v>3102</v>
      </c>
      <c r="L13" s="14">
        <f t="shared" si="3"/>
        <v>3319</v>
      </c>
      <c r="M13" s="14">
        <f t="shared" si="3"/>
        <v>3560</v>
      </c>
      <c r="N13" s="14">
        <f t="shared" si="3"/>
        <v>3422</v>
      </c>
      <c r="O13" s="14">
        <f>SUM(O14:O15)</f>
        <v>3858</v>
      </c>
      <c r="P13" s="14">
        <f>SUM(P14:P15)</f>
        <v>3869</v>
      </c>
      <c r="Q13" s="14">
        <f>SUM(Q14:Q15)</f>
        <v>4014</v>
      </c>
    </row>
    <row r="14" spans="1:17" ht="15" customHeight="1">
      <c r="A14" s="22" t="s">
        <v>8</v>
      </c>
      <c r="B14" s="16">
        <v>988</v>
      </c>
      <c r="C14" s="17">
        <v>1134</v>
      </c>
      <c r="D14" s="17">
        <v>1214</v>
      </c>
      <c r="E14" s="17">
        <v>1162</v>
      </c>
      <c r="F14" s="17">
        <v>1647</v>
      </c>
      <c r="G14" s="17">
        <v>1945</v>
      </c>
      <c r="H14" s="16">
        <v>2018</v>
      </c>
      <c r="I14" s="16">
        <v>1891</v>
      </c>
      <c r="J14" s="16">
        <v>2022</v>
      </c>
      <c r="K14" s="16">
        <v>2450</v>
      </c>
      <c r="L14" s="16">
        <v>2681</v>
      </c>
      <c r="M14" s="16">
        <v>2882</v>
      </c>
      <c r="N14" s="23">
        <v>2691</v>
      </c>
      <c r="O14" s="23">
        <v>3116</v>
      </c>
      <c r="P14" s="23">
        <v>3057</v>
      </c>
      <c r="Q14" s="23">
        <v>3147</v>
      </c>
    </row>
    <row r="15" spans="1:17" ht="15" customHeight="1">
      <c r="A15" s="22" t="s">
        <v>9</v>
      </c>
      <c r="B15" s="16">
        <v>443</v>
      </c>
      <c r="C15" s="17">
        <v>396</v>
      </c>
      <c r="D15" s="17">
        <v>440</v>
      </c>
      <c r="E15" s="17">
        <v>427</v>
      </c>
      <c r="F15" s="17">
        <v>478</v>
      </c>
      <c r="G15" s="17">
        <v>540</v>
      </c>
      <c r="H15" s="16">
        <v>532</v>
      </c>
      <c r="I15" s="16">
        <v>607</v>
      </c>
      <c r="J15" s="16">
        <v>608</v>
      </c>
      <c r="K15" s="16">
        <v>652</v>
      </c>
      <c r="L15" s="16">
        <v>638</v>
      </c>
      <c r="M15" s="16">
        <v>678</v>
      </c>
      <c r="N15" s="23">
        <v>731</v>
      </c>
      <c r="O15" s="23">
        <v>742</v>
      </c>
      <c r="P15" s="23">
        <v>812</v>
      </c>
      <c r="Q15" s="23">
        <v>867</v>
      </c>
    </row>
    <row r="16" spans="1:17" ht="9" customHeight="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3" s="5" customFormat="1" ht="12.75" customHeight="1">
      <c r="A17" s="1"/>
      <c r="B17" s="12"/>
      <c r="C17" s="20"/>
      <c r="D17" s="20"/>
      <c r="E17" s="20"/>
      <c r="F17" s="20"/>
      <c r="G17" s="20"/>
      <c r="H17" s="20"/>
      <c r="I17" s="20"/>
      <c r="J17" s="20"/>
      <c r="K17" s="20"/>
      <c r="L17" s="2"/>
      <c r="M17" s="2"/>
    </row>
    <row r="18" spans="1:13" ht="13.5" customHeight="1">
      <c r="A18" s="7" t="s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  <c r="M18" s="1"/>
    </row>
    <row r="19" spans="1:13" ht="13.5" customHeight="1">
      <c r="A19" s="6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  <c r="M19" s="1"/>
    </row>
    <row r="20" spans="1:14" ht="13.5" customHeight="1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25"/>
    </row>
    <row r="21" spans="1:13" ht="13.5" customHeight="1">
      <c r="A21" s="2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</row>
    <row r="22" spans="2:11" ht="12.7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2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2.7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2.7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12.7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2.7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2.7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2.7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2.7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2.7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2.7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2.7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2.7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</sheetData>
  <sheetProtection/>
  <mergeCells count="3">
    <mergeCell ref="A1:Q1"/>
    <mergeCell ref="A2:Q2"/>
    <mergeCell ref="A3:Q3"/>
  </mergeCells>
  <printOptions horizontalCentered="1"/>
  <pageMargins left="0.39000000000000007" right="0.39000000000000007" top="0.59" bottom="0.59" header="0.51" footer="0.51"/>
  <pageSetup fitToHeight="1" fitToWidth="1" horizontalDpi="600" verticalDpi="6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Ma. Jesús</cp:lastModifiedBy>
  <cp:lastPrinted>2016-05-31T20:37:24Z</cp:lastPrinted>
  <dcterms:created xsi:type="dcterms:W3CDTF">2010-08-19T18:05:02Z</dcterms:created>
  <dcterms:modified xsi:type="dcterms:W3CDTF">2017-06-02T17:01:35Z</dcterms:modified>
  <cp:category/>
  <cp:version/>
  <cp:contentType/>
  <cp:contentStatus/>
</cp:coreProperties>
</file>