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15600" windowHeight="11760"/>
  </bookViews>
  <sheets>
    <sheet name="alumnos" sheetId="4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4" l="1"/>
  <c r="D39" i="4"/>
  <c r="H39" i="4" s="1"/>
  <c r="G38" i="4"/>
  <c r="G36" i="4" s="1"/>
  <c r="D38" i="4"/>
  <c r="G37" i="4"/>
  <c r="D37" i="4"/>
  <c r="D36" i="4" s="1"/>
  <c r="F36" i="4"/>
  <c r="E36" i="4"/>
  <c r="C36" i="4"/>
  <c r="B36" i="4"/>
  <c r="G35" i="4"/>
  <c r="D35" i="4"/>
  <c r="H35" i="4" s="1"/>
  <c r="G34" i="4"/>
  <c r="D34" i="4"/>
  <c r="H34" i="4" s="1"/>
  <c r="G33" i="4"/>
  <c r="D33" i="4"/>
  <c r="H33" i="4" s="1"/>
  <c r="G32" i="4"/>
  <c r="D32" i="4"/>
  <c r="H32" i="4" s="1"/>
  <c r="H31" i="4"/>
  <c r="G31" i="4"/>
  <c r="D31" i="4"/>
  <c r="G30" i="4"/>
  <c r="D30" i="4"/>
  <c r="H30" i="4" s="1"/>
  <c r="G29" i="4"/>
  <c r="D29" i="4"/>
  <c r="H29" i="4" s="1"/>
  <c r="G28" i="4"/>
  <c r="H28" i="4" s="1"/>
  <c r="D28" i="4"/>
  <c r="G27" i="4"/>
  <c r="D27" i="4"/>
  <c r="H27" i="4" s="1"/>
  <c r="G26" i="4"/>
  <c r="H26" i="4" s="1"/>
  <c r="G25" i="4"/>
  <c r="D25" i="4"/>
  <c r="H25" i="4" s="1"/>
  <c r="G24" i="4"/>
  <c r="D24" i="4"/>
  <c r="H24" i="4" s="1"/>
  <c r="G23" i="4"/>
  <c r="D23" i="4"/>
  <c r="G22" i="4"/>
  <c r="D22" i="4"/>
  <c r="H21" i="4"/>
  <c r="G21" i="4"/>
  <c r="D21" i="4"/>
  <c r="G20" i="4"/>
  <c r="H20" i="4" s="1"/>
  <c r="D20" i="4"/>
  <c r="G19" i="4"/>
  <c r="D19" i="4"/>
  <c r="G18" i="4"/>
  <c r="D18" i="4"/>
  <c r="G17" i="4"/>
  <c r="D17" i="4"/>
  <c r="H17" i="4" s="1"/>
  <c r="G16" i="4"/>
  <c r="D16" i="4"/>
  <c r="H16" i="4" s="1"/>
  <c r="G15" i="4"/>
  <c r="D15" i="4"/>
  <c r="G14" i="4"/>
  <c r="D14" i="4"/>
  <c r="H13" i="4"/>
  <c r="G13" i="4"/>
  <c r="D13" i="4"/>
  <c r="D8" i="4" s="1"/>
  <c r="D41" i="4" s="1"/>
  <c r="G12" i="4"/>
  <c r="H12" i="4" s="1"/>
  <c r="D12" i="4"/>
  <c r="G11" i="4"/>
  <c r="D11" i="4"/>
  <c r="G10" i="4"/>
  <c r="D10" i="4"/>
  <c r="H9" i="4"/>
  <c r="G9" i="4"/>
  <c r="D9" i="4"/>
  <c r="F8" i="4"/>
  <c r="E8" i="4"/>
  <c r="C8" i="4"/>
  <c r="C41" i="4" s="1"/>
  <c r="B8" i="4"/>
  <c r="B41" i="4" s="1"/>
  <c r="F41" i="4" l="1"/>
  <c r="H38" i="4"/>
  <c r="G8" i="4"/>
  <c r="G41" i="4" s="1"/>
  <c r="H10" i="4"/>
  <c r="H8" i="4" s="1"/>
  <c r="H15" i="4"/>
  <c r="H18" i="4"/>
  <c r="H23" i="4"/>
  <c r="H11" i="4"/>
  <c r="H14" i="4"/>
  <c r="H19" i="4"/>
  <c r="H22" i="4"/>
  <c r="E41" i="4"/>
  <c r="H36" i="4"/>
  <c r="H37" i="4"/>
  <c r="H41" i="4" l="1"/>
</calcChain>
</file>

<file path=xl/sharedStrings.xml><?xml version="1.0" encoding="utf-8"?>
<sst xmlns="http://schemas.openxmlformats.org/spreadsheetml/2006/main" count="48" uniqueCount="45">
  <si>
    <t>FUENTE: Dirección General de Incorporación y Revalidación de Estudios, UNAM.</t>
  </si>
  <si>
    <t>Plan CCH</t>
  </si>
  <si>
    <t>Plan ENP</t>
  </si>
  <si>
    <t>T O T A L</t>
  </si>
  <si>
    <t>Población total</t>
  </si>
  <si>
    <t>Total</t>
  </si>
  <si>
    <t>Mujeres</t>
  </si>
  <si>
    <t>Hombres</t>
  </si>
  <si>
    <t>Reingreso</t>
  </si>
  <si>
    <t>Primer ingreso</t>
  </si>
  <si>
    <t>UNAM. SISTEMA INCORPORADO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</si>
  <si>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</si>
  <si>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A Distancia</t>
  </si>
  <si>
    <t>BACHILLERATO</t>
  </si>
  <si>
    <t>Trabajo Social</t>
  </si>
  <si>
    <t>Relaciones Internacionales</t>
  </si>
  <si>
    <r>
      <t>Psicología</t>
    </r>
    <r>
      <rPr>
        <vertAlign val="superscript"/>
        <sz val="10"/>
        <rFont val="Arial"/>
        <family val="2"/>
      </rPr>
      <t>a</t>
    </r>
  </si>
  <si>
    <t>Pedagogía (FES Acatlán)</t>
  </si>
  <si>
    <r>
      <t>Pedagogía</t>
    </r>
    <r>
      <rPr>
        <vertAlign val="superscript"/>
        <sz val="10"/>
        <rFont val="Arial"/>
        <family val="2"/>
      </rPr>
      <t>a</t>
    </r>
  </si>
  <si>
    <t>Médico Cirujano</t>
  </si>
  <si>
    <t>Ingeniería Industrial</t>
  </si>
  <si>
    <t>Ingeniería en Telecomunicaciones, Sistemas y Electrónica</t>
  </si>
  <si>
    <t>Ingeniería en Computación</t>
  </si>
  <si>
    <t>Ingeniería Civil</t>
  </si>
  <si>
    <t>Informática</t>
  </si>
  <si>
    <t>Fisioterapia</t>
  </si>
  <si>
    <t>Enfermería y Obstetricia</t>
  </si>
  <si>
    <t>Enfermería (FES Zaragoza)</t>
  </si>
  <si>
    <t>Enfermería (Escuela Nacional de Enfermería y Obstetricia)</t>
  </si>
  <si>
    <t>Diseño y Comunicación Visual</t>
  </si>
  <si>
    <r>
      <t>Derecho (FES Aragón)</t>
    </r>
    <r>
      <rPr>
        <vertAlign val="superscript"/>
        <sz val="10"/>
        <rFont val="Arial"/>
        <family val="2"/>
      </rPr>
      <t>a</t>
    </r>
  </si>
  <si>
    <r>
      <t>Derecho</t>
    </r>
    <r>
      <rPr>
        <vertAlign val="superscript"/>
        <sz val="10"/>
        <rFont val="Arial"/>
        <family val="2"/>
      </rPr>
      <t>a</t>
    </r>
  </si>
  <si>
    <t>Contaduría</t>
  </si>
  <si>
    <t>Cirujano Dentista</t>
  </si>
  <si>
    <t>Ciencias Políticas y Administración Pública (FES Acatlán)</t>
  </si>
  <si>
    <t>Ciencias de la Comunicación</t>
  </si>
  <si>
    <t>Ciencias Ambientales</t>
  </si>
  <si>
    <t>Arquitectura (FES Acatlán)</t>
  </si>
  <si>
    <t>Arquitectura</t>
  </si>
  <si>
    <r>
      <t>Administración</t>
    </r>
    <r>
      <rPr>
        <vertAlign val="superscript"/>
        <sz val="10"/>
        <rFont val="Arial"/>
        <family val="2"/>
      </rPr>
      <t>a</t>
    </r>
  </si>
  <si>
    <t>LICENCIATURA</t>
  </si>
  <si>
    <t>Nivel / Carrera o plan de estudios</t>
  </si>
  <si>
    <t>ALUMNOS INSCRITOS</t>
  </si>
  <si>
    <t>2019-2020</t>
  </si>
  <si>
    <t>Nutriología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</si>
</sst>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3" fontId="2" fillId="0" borderId="0" xfId="0" applyNumberFormat="1" applyFont="1"/>
    <xf numFmtId="0" fontId="7" fillId="0" borderId="0" xfId="0" applyFont="1"/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 indent="1"/>
    </xf>
    <xf numFmtId="3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8">
          <cell r="F28" t="str">
            <v>Licenciatura</v>
          </cell>
          <cell r="G28">
            <v>21338</v>
          </cell>
        </row>
        <row r="29">
          <cell r="F29" t="str">
            <v>Plan ENP</v>
          </cell>
          <cell r="G29">
            <v>42369</v>
          </cell>
        </row>
        <row r="30">
          <cell r="F30" t="str">
            <v>Plan CCH</v>
          </cell>
          <cell r="G30">
            <v>11186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63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4.28515625" style="7" customWidth="1"/>
    <col min="2" max="8" width="11.42578125" style="7" customWidth="1"/>
    <col min="9" max="16384" width="11.42578125" style="7"/>
  </cols>
  <sheetData>
    <row r="1" spans="1:8" ht="15" customHeight="1" x14ac:dyDescent="0.2">
      <c r="A1" s="21" t="s">
        <v>10</v>
      </c>
      <c r="B1" s="21"/>
      <c r="C1" s="21"/>
      <c r="D1" s="21"/>
      <c r="E1" s="21"/>
      <c r="F1" s="21"/>
      <c r="G1" s="21"/>
      <c r="H1" s="21"/>
    </row>
    <row r="2" spans="1:8" ht="15" customHeight="1" x14ac:dyDescent="0.2">
      <c r="A2" s="14" t="s">
        <v>42</v>
      </c>
      <c r="B2" s="13"/>
      <c r="C2" s="13"/>
      <c r="D2" s="13"/>
      <c r="E2" s="13"/>
      <c r="F2" s="13"/>
      <c r="G2" s="13"/>
      <c r="H2" s="13"/>
    </row>
    <row r="3" spans="1:8" ht="15" customHeight="1" x14ac:dyDescent="0.2">
      <c r="A3" s="21" t="s">
        <v>43</v>
      </c>
      <c r="B3" s="21"/>
      <c r="C3" s="21"/>
      <c r="D3" s="21"/>
      <c r="E3" s="21"/>
      <c r="F3" s="21"/>
      <c r="G3" s="21"/>
      <c r="H3" s="21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ht="12" customHeight="1" x14ac:dyDescent="0.2">
      <c r="A5" s="22" t="s">
        <v>41</v>
      </c>
      <c r="B5" s="22" t="s">
        <v>9</v>
      </c>
      <c r="C5" s="22"/>
      <c r="D5" s="22"/>
      <c r="E5" s="22" t="s">
        <v>8</v>
      </c>
      <c r="F5" s="22"/>
      <c r="G5" s="22"/>
      <c r="H5" s="6"/>
    </row>
    <row r="6" spans="1:8" ht="12" customHeight="1" x14ac:dyDescent="0.2">
      <c r="A6" s="22"/>
      <c r="B6" s="15" t="s">
        <v>7</v>
      </c>
      <c r="C6" s="15" t="s">
        <v>6</v>
      </c>
      <c r="D6" s="15" t="s">
        <v>5</v>
      </c>
      <c r="E6" s="15" t="s">
        <v>7</v>
      </c>
      <c r="F6" s="15" t="s">
        <v>6</v>
      </c>
      <c r="G6" s="15" t="s">
        <v>5</v>
      </c>
      <c r="H6" s="15" t="s">
        <v>4</v>
      </c>
    </row>
    <row r="7" spans="1:8" ht="9" customHeight="1" x14ac:dyDescent="0.2">
      <c r="A7" s="1"/>
      <c r="B7" s="18"/>
      <c r="C7" s="18"/>
      <c r="D7" s="18"/>
      <c r="E7" s="18"/>
      <c r="F7" s="18"/>
      <c r="G7" s="18"/>
      <c r="H7" s="18"/>
    </row>
    <row r="8" spans="1:8" ht="15" customHeight="1" x14ac:dyDescent="0.2">
      <c r="A8" s="2" t="s">
        <v>40</v>
      </c>
      <c r="B8" s="4">
        <f t="shared" ref="B8:H8" si="0">SUM(B9:B35)</f>
        <v>1847</v>
      </c>
      <c r="C8" s="4">
        <f t="shared" si="0"/>
        <v>3719</v>
      </c>
      <c r="D8" s="4">
        <f t="shared" si="0"/>
        <v>5566</v>
      </c>
      <c r="E8" s="4">
        <f t="shared" si="0"/>
        <v>5839</v>
      </c>
      <c r="F8" s="4">
        <f t="shared" si="0"/>
        <v>9933</v>
      </c>
      <c r="G8" s="4">
        <f t="shared" si="0"/>
        <v>15772</v>
      </c>
      <c r="H8" s="4">
        <f t="shared" si="0"/>
        <v>21338</v>
      </c>
    </row>
    <row r="9" spans="1:8" ht="15" customHeight="1" x14ac:dyDescent="0.2">
      <c r="A9" s="3" t="s">
        <v>39</v>
      </c>
      <c r="B9" s="12">
        <v>160</v>
      </c>
      <c r="C9" s="12">
        <v>151</v>
      </c>
      <c r="D9" s="12">
        <f>B9+C9</f>
        <v>311</v>
      </c>
      <c r="E9" s="12">
        <v>540</v>
      </c>
      <c r="F9" s="12">
        <v>579</v>
      </c>
      <c r="G9" s="12">
        <f>E9+F9</f>
        <v>1119</v>
      </c>
      <c r="H9" s="12">
        <f t="shared" ref="H9:H39" si="1">SUM(D9,G9)</f>
        <v>1430</v>
      </c>
    </row>
    <row r="10" spans="1:8" ht="15" customHeight="1" x14ac:dyDescent="0.2">
      <c r="A10" s="3" t="s">
        <v>38</v>
      </c>
      <c r="B10" s="12">
        <v>105</v>
      </c>
      <c r="C10" s="12">
        <v>57</v>
      </c>
      <c r="D10" s="12">
        <f t="shared" ref="D10:D35" si="2">B10+C10</f>
        <v>162</v>
      </c>
      <c r="E10" s="12">
        <v>193</v>
      </c>
      <c r="F10" s="12">
        <v>138</v>
      </c>
      <c r="G10" s="12">
        <f t="shared" ref="G10:G39" si="3">E10+F10</f>
        <v>331</v>
      </c>
      <c r="H10" s="12">
        <f t="shared" si="1"/>
        <v>493</v>
      </c>
    </row>
    <row r="11" spans="1:8" ht="15" customHeight="1" x14ac:dyDescent="0.2">
      <c r="A11" s="3" t="s">
        <v>37</v>
      </c>
      <c r="B11" s="12">
        <v>44</v>
      </c>
      <c r="C11" s="12">
        <v>32</v>
      </c>
      <c r="D11" s="12">
        <f t="shared" si="2"/>
        <v>76</v>
      </c>
      <c r="E11" s="12">
        <v>121</v>
      </c>
      <c r="F11" s="12">
        <v>79</v>
      </c>
      <c r="G11" s="12">
        <f t="shared" si="3"/>
        <v>200</v>
      </c>
      <c r="H11" s="12">
        <f t="shared" si="1"/>
        <v>276</v>
      </c>
    </row>
    <row r="12" spans="1:8" ht="15" customHeight="1" x14ac:dyDescent="0.2">
      <c r="A12" s="3" t="s">
        <v>36</v>
      </c>
      <c r="B12" s="12">
        <v>1</v>
      </c>
      <c r="C12" s="12">
        <v>3</v>
      </c>
      <c r="D12" s="12">
        <f t="shared" si="2"/>
        <v>4</v>
      </c>
      <c r="E12" s="12">
        <v>6</v>
      </c>
      <c r="F12" s="12">
        <v>6</v>
      </c>
      <c r="G12" s="12">
        <f t="shared" si="3"/>
        <v>12</v>
      </c>
      <c r="H12" s="12">
        <f t="shared" si="1"/>
        <v>16</v>
      </c>
    </row>
    <row r="13" spans="1:8" ht="15" customHeight="1" x14ac:dyDescent="0.2">
      <c r="A13" s="3" t="s">
        <v>35</v>
      </c>
      <c r="B13" s="12">
        <v>9</v>
      </c>
      <c r="C13" s="12">
        <v>9</v>
      </c>
      <c r="D13" s="12">
        <f t="shared" si="2"/>
        <v>18</v>
      </c>
      <c r="E13" s="12">
        <v>25</v>
      </c>
      <c r="F13" s="12">
        <v>36</v>
      </c>
      <c r="G13" s="12">
        <f t="shared" si="3"/>
        <v>61</v>
      </c>
      <c r="H13" s="12">
        <f t="shared" si="1"/>
        <v>79</v>
      </c>
    </row>
    <row r="14" spans="1:8" ht="15" customHeight="1" x14ac:dyDescent="0.2">
      <c r="A14" s="3" t="s">
        <v>34</v>
      </c>
      <c r="B14" s="12">
        <v>10</v>
      </c>
      <c r="C14" s="12">
        <v>2</v>
      </c>
      <c r="D14" s="12">
        <f t="shared" si="2"/>
        <v>12</v>
      </c>
      <c r="E14" s="12">
        <v>13</v>
      </c>
      <c r="F14" s="12">
        <v>7</v>
      </c>
      <c r="G14" s="12">
        <f t="shared" si="3"/>
        <v>20</v>
      </c>
      <c r="H14" s="12">
        <f t="shared" si="1"/>
        <v>32</v>
      </c>
    </row>
    <row r="15" spans="1:8" ht="15" customHeight="1" x14ac:dyDescent="0.2">
      <c r="A15" s="3" t="s">
        <v>33</v>
      </c>
      <c r="B15" s="12">
        <v>103</v>
      </c>
      <c r="C15" s="12">
        <v>213</v>
      </c>
      <c r="D15" s="12">
        <f t="shared" si="2"/>
        <v>316</v>
      </c>
      <c r="E15" s="12">
        <v>291</v>
      </c>
      <c r="F15" s="12">
        <v>540</v>
      </c>
      <c r="G15" s="12">
        <f t="shared" si="3"/>
        <v>831</v>
      </c>
      <c r="H15" s="12">
        <f t="shared" si="1"/>
        <v>1147</v>
      </c>
    </row>
    <row r="16" spans="1:8" ht="15" customHeight="1" x14ac:dyDescent="0.2">
      <c r="A16" s="3" t="s">
        <v>32</v>
      </c>
      <c r="B16" s="12">
        <v>52</v>
      </c>
      <c r="C16" s="12">
        <v>54</v>
      </c>
      <c r="D16" s="12">
        <f t="shared" si="2"/>
        <v>106</v>
      </c>
      <c r="E16" s="12">
        <v>103</v>
      </c>
      <c r="F16" s="12">
        <v>163</v>
      </c>
      <c r="G16" s="12">
        <f t="shared" si="3"/>
        <v>266</v>
      </c>
      <c r="H16" s="12">
        <f t="shared" si="1"/>
        <v>372</v>
      </c>
    </row>
    <row r="17" spans="1:8" ht="15" customHeight="1" x14ac:dyDescent="0.2">
      <c r="A17" s="3" t="s">
        <v>31</v>
      </c>
      <c r="B17" s="12">
        <v>292</v>
      </c>
      <c r="C17" s="12">
        <v>305</v>
      </c>
      <c r="D17" s="12">
        <f t="shared" si="2"/>
        <v>597</v>
      </c>
      <c r="E17" s="12">
        <v>962</v>
      </c>
      <c r="F17" s="12">
        <v>999</v>
      </c>
      <c r="G17" s="12">
        <f t="shared" si="3"/>
        <v>1961</v>
      </c>
      <c r="H17" s="12">
        <f t="shared" si="1"/>
        <v>2558</v>
      </c>
    </row>
    <row r="18" spans="1:8" ht="15" customHeight="1" x14ac:dyDescent="0.2">
      <c r="A18" s="3" t="s">
        <v>30</v>
      </c>
      <c r="B18" s="12">
        <v>12</v>
      </c>
      <c r="C18" s="12">
        <v>22</v>
      </c>
      <c r="D18" s="12">
        <f t="shared" si="2"/>
        <v>34</v>
      </c>
      <c r="E18" s="12">
        <v>53</v>
      </c>
      <c r="F18" s="12">
        <v>51</v>
      </c>
      <c r="G18" s="12">
        <f t="shared" si="3"/>
        <v>104</v>
      </c>
      <c r="H18" s="12">
        <f t="shared" si="1"/>
        <v>138</v>
      </c>
    </row>
    <row r="19" spans="1:8" ht="15" customHeight="1" x14ac:dyDescent="0.2">
      <c r="A19" s="3" t="s">
        <v>29</v>
      </c>
      <c r="B19" s="12">
        <v>46</v>
      </c>
      <c r="C19" s="12">
        <v>73</v>
      </c>
      <c r="D19" s="12">
        <f t="shared" si="2"/>
        <v>119</v>
      </c>
      <c r="E19" s="12">
        <v>89</v>
      </c>
      <c r="F19" s="12">
        <v>178</v>
      </c>
      <c r="G19" s="12">
        <f t="shared" si="3"/>
        <v>267</v>
      </c>
      <c r="H19" s="12">
        <f t="shared" si="1"/>
        <v>386</v>
      </c>
    </row>
    <row r="20" spans="1:8" ht="15" customHeight="1" x14ac:dyDescent="0.2">
      <c r="A20" s="3" t="s">
        <v>28</v>
      </c>
      <c r="B20" s="12">
        <v>169</v>
      </c>
      <c r="C20" s="12">
        <v>478</v>
      </c>
      <c r="D20" s="12">
        <f t="shared" si="2"/>
        <v>647</v>
      </c>
      <c r="E20" s="12">
        <v>350</v>
      </c>
      <c r="F20" s="12">
        <v>909</v>
      </c>
      <c r="G20" s="12">
        <f t="shared" si="3"/>
        <v>1259</v>
      </c>
      <c r="H20" s="12">
        <f t="shared" si="1"/>
        <v>1906</v>
      </c>
    </row>
    <row r="21" spans="1:8" ht="15" customHeight="1" x14ac:dyDescent="0.2">
      <c r="A21" s="3" t="s">
        <v>27</v>
      </c>
      <c r="B21" s="12">
        <v>46</v>
      </c>
      <c r="C21" s="12">
        <v>156</v>
      </c>
      <c r="D21" s="12">
        <f t="shared" si="2"/>
        <v>202</v>
      </c>
      <c r="E21" s="12">
        <v>109</v>
      </c>
      <c r="F21" s="12">
        <v>327</v>
      </c>
      <c r="G21" s="12">
        <f t="shared" si="3"/>
        <v>436</v>
      </c>
      <c r="H21" s="12">
        <f t="shared" si="1"/>
        <v>638</v>
      </c>
    </row>
    <row r="22" spans="1:8" ht="15" customHeight="1" x14ac:dyDescent="0.2">
      <c r="A22" s="3" t="s">
        <v>26</v>
      </c>
      <c r="B22" s="12">
        <v>168</v>
      </c>
      <c r="C22" s="12">
        <v>872</v>
      </c>
      <c r="D22" s="12">
        <f t="shared" si="2"/>
        <v>1040</v>
      </c>
      <c r="E22" s="12">
        <v>426</v>
      </c>
      <c r="F22" s="12">
        <v>1967</v>
      </c>
      <c r="G22" s="12">
        <f t="shared" si="3"/>
        <v>2393</v>
      </c>
      <c r="H22" s="12">
        <f t="shared" si="1"/>
        <v>3433</v>
      </c>
    </row>
    <row r="23" spans="1:8" ht="15" customHeight="1" x14ac:dyDescent="0.2">
      <c r="A23" s="3" t="s">
        <v>25</v>
      </c>
      <c r="B23" s="12">
        <v>74</v>
      </c>
      <c r="C23" s="12">
        <v>151</v>
      </c>
      <c r="D23" s="12">
        <f t="shared" si="2"/>
        <v>225</v>
      </c>
      <c r="E23" s="12">
        <v>144</v>
      </c>
      <c r="F23" s="12">
        <v>237</v>
      </c>
      <c r="G23" s="12">
        <f t="shared" si="3"/>
        <v>381</v>
      </c>
      <c r="H23" s="12">
        <f t="shared" si="1"/>
        <v>606</v>
      </c>
    </row>
    <row r="24" spans="1:8" ht="15" customHeight="1" x14ac:dyDescent="0.2">
      <c r="A24" s="3" t="s">
        <v>24</v>
      </c>
      <c r="B24" s="12">
        <v>51</v>
      </c>
      <c r="C24" s="12">
        <v>18</v>
      </c>
      <c r="D24" s="12">
        <f t="shared" si="2"/>
        <v>69</v>
      </c>
      <c r="E24" s="12">
        <v>128</v>
      </c>
      <c r="F24" s="12">
        <v>27</v>
      </c>
      <c r="G24" s="12">
        <f t="shared" si="3"/>
        <v>155</v>
      </c>
      <c r="H24" s="12">
        <f t="shared" si="1"/>
        <v>224</v>
      </c>
    </row>
    <row r="25" spans="1:8" ht="15" customHeight="1" x14ac:dyDescent="0.2">
      <c r="A25" s="3" t="s">
        <v>23</v>
      </c>
      <c r="B25" s="12">
        <v>26</v>
      </c>
      <c r="C25" s="12">
        <v>4</v>
      </c>
      <c r="D25" s="12">
        <f t="shared" si="2"/>
        <v>30</v>
      </c>
      <c r="E25" s="12">
        <v>112</v>
      </c>
      <c r="F25" s="12">
        <v>20</v>
      </c>
      <c r="G25" s="12">
        <f t="shared" si="3"/>
        <v>132</v>
      </c>
      <c r="H25" s="12">
        <f t="shared" si="1"/>
        <v>162</v>
      </c>
    </row>
    <row r="26" spans="1:8" ht="15" customHeight="1" x14ac:dyDescent="0.2">
      <c r="A26" s="3" t="s">
        <v>22</v>
      </c>
      <c r="B26" s="12"/>
      <c r="C26" s="12"/>
      <c r="D26" s="12"/>
      <c r="E26" s="12">
        <v>25</v>
      </c>
      <c r="F26" s="12">
        <v>3</v>
      </c>
      <c r="G26" s="12">
        <f t="shared" si="3"/>
        <v>28</v>
      </c>
      <c r="H26" s="12">
        <f t="shared" si="1"/>
        <v>28</v>
      </c>
    </row>
    <row r="27" spans="1:8" ht="15" customHeight="1" x14ac:dyDescent="0.2">
      <c r="A27" s="3" t="s">
        <v>21</v>
      </c>
      <c r="B27" s="12">
        <v>26</v>
      </c>
      <c r="C27" s="12">
        <v>4</v>
      </c>
      <c r="D27" s="12">
        <f t="shared" si="2"/>
        <v>30</v>
      </c>
      <c r="E27" s="12">
        <v>64</v>
      </c>
      <c r="F27" s="12">
        <v>9</v>
      </c>
      <c r="G27" s="12">
        <f t="shared" si="3"/>
        <v>73</v>
      </c>
      <c r="H27" s="12">
        <f t="shared" si="1"/>
        <v>103</v>
      </c>
    </row>
    <row r="28" spans="1:8" ht="15" customHeight="1" x14ac:dyDescent="0.2">
      <c r="A28" s="3" t="s">
        <v>20</v>
      </c>
      <c r="B28" s="12">
        <v>8</v>
      </c>
      <c r="C28" s="12">
        <v>1</v>
      </c>
      <c r="D28" s="12">
        <f t="shared" si="2"/>
        <v>9</v>
      </c>
      <c r="E28" s="12">
        <v>20</v>
      </c>
      <c r="F28" s="12">
        <v>9</v>
      </c>
      <c r="G28" s="12">
        <f t="shared" si="3"/>
        <v>29</v>
      </c>
      <c r="H28" s="12">
        <f t="shared" si="1"/>
        <v>38</v>
      </c>
    </row>
    <row r="29" spans="1:8" ht="15" customHeight="1" x14ac:dyDescent="0.2">
      <c r="A29" s="3" t="s">
        <v>19</v>
      </c>
      <c r="B29" s="12">
        <v>239</v>
      </c>
      <c r="C29" s="12">
        <v>418</v>
      </c>
      <c r="D29" s="12">
        <f t="shared" si="2"/>
        <v>657</v>
      </c>
      <c r="E29" s="12">
        <v>1486</v>
      </c>
      <c r="F29" s="12">
        <v>1664</v>
      </c>
      <c r="G29" s="12">
        <f t="shared" si="3"/>
        <v>3150</v>
      </c>
      <c r="H29" s="12">
        <f t="shared" si="1"/>
        <v>3807</v>
      </c>
    </row>
    <row r="30" spans="1:8" ht="15" customHeight="1" x14ac:dyDescent="0.2">
      <c r="A30" s="3" t="s">
        <v>44</v>
      </c>
      <c r="B30" s="12">
        <v>9</v>
      </c>
      <c r="C30" s="12">
        <v>29</v>
      </c>
      <c r="D30" s="12">
        <f t="shared" si="2"/>
        <v>38</v>
      </c>
      <c r="E30" s="12">
        <v>0</v>
      </c>
      <c r="F30" s="12">
        <v>2</v>
      </c>
      <c r="G30" s="12">
        <f t="shared" si="3"/>
        <v>2</v>
      </c>
      <c r="H30" s="12">
        <f t="shared" si="1"/>
        <v>40</v>
      </c>
    </row>
    <row r="31" spans="1:8" ht="15" customHeight="1" x14ac:dyDescent="0.2">
      <c r="A31" s="3" t="s">
        <v>18</v>
      </c>
      <c r="B31" s="12">
        <v>16</v>
      </c>
      <c r="C31" s="12">
        <v>139</v>
      </c>
      <c r="D31" s="12">
        <f t="shared" si="2"/>
        <v>155</v>
      </c>
      <c r="E31" s="12">
        <v>74</v>
      </c>
      <c r="F31" s="12">
        <v>414</v>
      </c>
      <c r="G31" s="12">
        <f t="shared" si="3"/>
        <v>488</v>
      </c>
      <c r="H31" s="12">
        <f t="shared" si="1"/>
        <v>643</v>
      </c>
    </row>
    <row r="32" spans="1:8" ht="15" customHeight="1" x14ac:dyDescent="0.2">
      <c r="A32" s="3" t="s">
        <v>17</v>
      </c>
      <c r="B32" s="12">
        <v>19</v>
      </c>
      <c r="C32" s="12">
        <v>65</v>
      </c>
      <c r="D32" s="12">
        <f t="shared" si="2"/>
        <v>84</v>
      </c>
      <c r="E32" s="12">
        <v>19</v>
      </c>
      <c r="F32" s="12">
        <v>121</v>
      </c>
      <c r="G32" s="12">
        <f t="shared" si="3"/>
        <v>140</v>
      </c>
      <c r="H32" s="12">
        <f t="shared" si="1"/>
        <v>224</v>
      </c>
    </row>
    <row r="33" spans="1:8" ht="15" customHeight="1" x14ac:dyDescent="0.2">
      <c r="A33" s="3" t="s">
        <v>16</v>
      </c>
      <c r="B33" s="12">
        <v>147</v>
      </c>
      <c r="C33" s="12">
        <v>402</v>
      </c>
      <c r="D33" s="12">
        <f t="shared" si="2"/>
        <v>549</v>
      </c>
      <c r="E33" s="12">
        <v>434</v>
      </c>
      <c r="F33" s="12">
        <v>1207</v>
      </c>
      <c r="G33" s="12">
        <f t="shared" si="3"/>
        <v>1641</v>
      </c>
      <c r="H33" s="12">
        <f t="shared" si="1"/>
        <v>2190</v>
      </c>
    </row>
    <row r="34" spans="1:8" ht="15" customHeight="1" x14ac:dyDescent="0.2">
      <c r="A34" s="3" t="s">
        <v>15</v>
      </c>
      <c r="B34" s="12">
        <v>7</v>
      </c>
      <c r="C34" s="12">
        <v>11</v>
      </c>
      <c r="D34" s="12">
        <f t="shared" si="2"/>
        <v>18</v>
      </c>
      <c r="E34" s="12">
        <v>21</v>
      </c>
      <c r="F34" s="12">
        <v>39</v>
      </c>
      <c r="G34" s="12">
        <f t="shared" si="3"/>
        <v>60</v>
      </c>
      <c r="H34" s="12">
        <f t="shared" si="1"/>
        <v>78</v>
      </c>
    </row>
    <row r="35" spans="1:8" ht="15" customHeight="1" x14ac:dyDescent="0.2">
      <c r="A35" s="3" t="s">
        <v>14</v>
      </c>
      <c r="B35" s="12">
        <v>8</v>
      </c>
      <c r="C35" s="12">
        <v>50</v>
      </c>
      <c r="D35" s="12">
        <f t="shared" si="2"/>
        <v>58</v>
      </c>
      <c r="E35" s="12">
        <v>31</v>
      </c>
      <c r="F35" s="12">
        <v>202</v>
      </c>
      <c r="G35" s="12">
        <f t="shared" si="3"/>
        <v>233</v>
      </c>
      <c r="H35" s="12">
        <f t="shared" si="1"/>
        <v>291</v>
      </c>
    </row>
    <row r="36" spans="1:8" ht="15" customHeight="1" x14ac:dyDescent="0.2">
      <c r="A36" s="5" t="s">
        <v>13</v>
      </c>
      <c r="B36" s="4">
        <f t="shared" ref="B36:G36" si="4">SUM(B37:B39)</f>
        <v>9189</v>
      </c>
      <c r="C36" s="4">
        <f t="shared" si="4"/>
        <v>10712</v>
      </c>
      <c r="D36" s="4">
        <f t="shared" si="4"/>
        <v>19901</v>
      </c>
      <c r="E36" s="4">
        <f t="shared" si="4"/>
        <v>15972</v>
      </c>
      <c r="F36" s="4">
        <f t="shared" si="4"/>
        <v>17972</v>
      </c>
      <c r="G36" s="4">
        <f t="shared" si="4"/>
        <v>33944</v>
      </c>
      <c r="H36" s="4">
        <f t="shared" si="1"/>
        <v>53845</v>
      </c>
    </row>
    <row r="37" spans="1:8" ht="15" customHeight="1" x14ac:dyDescent="0.2">
      <c r="A37" s="3" t="s">
        <v>2</v>
      </c>
      <c r="B37" s="12">
        <v>7168</v>
      </c>
      <c r="C37" s="12">
        <v>8495</v>
      </c>
      <c r="D37" s="12">
        <f>B37+C37</f>
        <v>15663</v>
      </c>
      <c r="E37" s="12">
        <v>12439</v>
      </c>
      <c r="F37" s="12">
        <v>14267</v>
      </c>
      <c r="G37" s="12">
        <f t="shared" si="3"/>
        <v>26706</v>
      </c>
      <c r="H37" s="12">
        <f t="shared" si="1"/>
        <v>42369</v>
      </c>
    </row>
    <row r="38" spans="1:8" ht="15" customHeight="1" x14ac:dyDescent="0.2">
      <c r="A38" s="3" t="s">
        <v>1</v>
      </c>
      <c r="B38" s="12">
        <v>2008</v>
      </c>
      <c r="C38" s="12">
        <v>2199</v>
      </c>
      <c r="D38" s="12">
        <f t="shared" ref="D38:D39" si="5">B38+C38</f>
        <v>4207</v>
      </c>
      <c r="E38" s="12">
        <v>3395</v>
      </c>
      <c r="F38" s="12">
        <v>3584</v>
      </c>
      <c r="G38" s="12">
        <f t="shared" si="3"/>
        <v>6979</v>
      </c>
      <c r="H38" s="12">
        <f t="shared" si="1"/>
        <v>11186</v>
      </c>
    </row>
    <row r="39" spans="1:8" ht="15" customHeight="1" x14ac:dyDescent="0.2">
      <c r="A39" s="3" t="s">
        <v>12</v>
      </c>
      <c r="B39" s="12">
        <v>13</v>
      </c>
      <c r="C39" s="12">
        <v>18</v>
      </c>
      <c r="D39" s="12">
        <f t="shared" si="5"/>
        <v>31</v>
      </c>
      <c r="E39" s="12">
        <v>138</v>
      </c>
      <c r="F39" s="12">
        <v>121</v>
      </c>
      <c r="G39" s="12">
        <f t="shared" si="3"/>
        <v>259</v>
      </c>
      <c r="H39" s="12">
        <f t="shared" si="1"/>
        <v>290</v>
      </c>
    </row>
    <row r="40" spans="1:8" ht="9" customHeight="1" x14ac:dyDescent="0.2">
      <c r="A40" s="19"/>
      <c r="B40" s="12"/>
      <c r="C40" s="12"/>
      <c r="D40" s="12"/>
      <c r="E40" s="12"/>
      <c r="F40" s="12"/>
      <c r="G40" s="12"/>
      <c r="H40" s="12"/>
    </row>
    <row r="41" spans="1:8" ht="15" customHeight="1" x14ac:dyDescent="0.2">
      <c r="A41" s="16" t="s">
        <v>3</v>
      </c>
      <c r="B41" s="20">
        <f t="shared" ref="B41:H41" si="6">B8+B36</f>
        <v>11036</v>
      </c>
      <c r="C41" s="20">
        <f t="shared" si="6"/>
        <v>14431</v>
      </c>
      <c r="D41" s="20">
        <f t="shared" si="6"/>
        <v>25467</v>
      </c>
      <c r="E41" s="20">
        <f t="shared" si="6"/>
        <v>21811</v>
      </c>
      <c r="F41" s="20">
        <f t="shared" si="6"/>
        <v>27905</v>
      </c>
      <c r="G41" s="20">
        <f t="shared" si="6"/>
        <v>49716</v>
      </c>
      <c r="H41" s="20">
        <f t="shared" si="6"/>
        <v>75183</v>
      </c>
    </row>
    <row r="42" spans="1:8" ht="12.75" customHeight="1" x14ac:dyDescent="0.2">
      <c r="F42" s="10"/>
      <c r="G42" s="10"/>
      <c r="H42" s="10"/>
    </row>
    <row r="43" spans="1:8" ht="11.25" customHeight="1" x14ac:dyDescent="0.2">
      <c r="A43" s="11" t="s">
        <v>11</v>
      </c>
    </row>
    <row r="44" spans="1:8" ht="11.25" customHeight="1" x14ac:dyDescent="0.2">
      <c r="B44" s="10"/>
      <c r="C44" s="10"/>
      <c r="D44" s="10"/>
      <c r="E44" s="10"/>
      <c r="F44" s="10"/>
      <c r="G44" s="10"/>
      <c r="H44" s="10"/>
    </row>
    <row r="45" spans="1:8" ht="11.25" customHeight="1" x14ac:dyDescent="0.2">
      <c r="A45" s="8" t="s">
        <v>0</v>
      </c>
      <c r="B45" s="8"/>
      <c r="C45" s="8"/>
      <c r="D45" s="8"/>
      <c r="E45" s="8"/>
      <c r="F45" s="10"/>
      <c r="G45" s="10"/>
      <c r="H45" s="10"/>
    </row>
    <row r="46" spans="1:8" ht="11.25" customHeight="1" x14ac:dyDescent="0.2">
      <c r="F46" s="10"/>
      <c r="G46" s="10"/>
      <c r="H46" s="10"/>
    </row>
    <row r="47" spans="1:8" ht="12.75" customHeight="1" x14ac:dyDescent="0.2"/>
    <row r="48" spans="1:8" ht="12.75" customHeight="1" x14ac:dyDescent="0.2">
      <c r="B48" s="10"/>
      <c r="C48" s="10"/>
      <c r="D48" s="10"/>
      <c r="E48" s="10"/>
      <c r="F48" s="10"/>
      <c r="G48" s="10"/>
      <c r="H48" s="10"/>
    </row>
    <row r="49" spans="2:8" ht="12.75" customHeight="1" x14ac:dyDescent="0.2"/>
    <row r="50" spans="2:8" ht="12.75" customHeight="1" x14ac:dyDescent="0.2">
      <c r="B50" s="9"/>
      <c r="C50" s="9"/>
      <c r="D50" s="9"/>
      <c r="E50" s="9"/>
      <c r="F50" s="9"/>
      <c r="G50" s="9"/>
      <c r="H50" s="9"/>
    </row>
    <row r="51" spans="2:8" ht="12.75" customHeight="1" x14ac:dyDescent="0.2">
      <c r="B51" s="8"/>
      <c r="C51" s="8"/>
      <c r="D51" s="8"/>
      <c r="E51" s="8"/>
    </row>
    <row r="52" spans="2:8" ht="12.75" customHeight="1" x14ac:dyDescent="0.2"/>
    <row r="53" spans="2:8" ht="12.75" customHeight="1" x14ac:dyDescent="0.2"/>
    <row r="54" spans="2:8" ht="12.75" customHeight="1" x14ac:dyDescent="0.2"/>
    <row r="55" spans="2:8" ht="12.75" customHeight="1" x14ac:dyDescent="0.2"/>
    <row r="56" spans="2:8" ht="12.75" customHeight="1" x14ac:dyDescent="0.2"/>
    <row r="57" spans="2:8" ht="12.75" customHeight="1" x14ac:dyDescent="0.2"/>
    <row r="58" spans="2:8" ht="12.75" customHeight="1" x14ac:dyDescent="0.2"/>
    <row r="59" spans="2:8" ht="12.75" customHeight="1" x14ac:dyDescent="0.2"/>
    <row r="60" spans="2:8" ht="12.75" customHeight="1" x14ac:dyDescent="0.2"/>
    <row r="61" spans="2:8" ht="12.75" customHeight="1" x14ac:dyDescent="0.2"/>
    <row r="62" spans="2:8" ht="12.75" customHeight="1" x14ac:dyDescent="0.2"/>
    <row r="63" spans="2:8" ht="12.75" customHeight="1" x14ac:dyDescent="0.2"/>
  </sheetData>
  <mergeCells count="5">
    <mergeCell ref="A1:H1"/>
    <mergeCell ref="A3:H3"/>
    <mergeCell ref="A5:A6"/>
    <mergeCell ref="B5:D5"/>
    <mergeCell ref="E5:G5"/>
  </mergeCells>
  <printOptions horizontalCentered="1"/>
  <pageMargins left="0.39370078740157499" right="0.39370078740157499" top="0.59055118110236204" bottom="0.39370078740157499" header="0.511811023622047" footer="0.511811023622047"/>
  <pageSetup scale="70" orientation="landscape"/>
  <headerFooter alignWithMargins="0"/>
  <ignoredErrors>
    <ignoredError sqref="D36:H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2019-07-02T18:34:07Z</cp:lastPrinted>
  <dcterms:created xsi:type="dcterms:W3CDTF">2018-06-08T00:13:44Z</dcterms:created>
  <dcterms:modified xsi:type="dcterms:W3CDTF">2020-05-24T19:31:28Z</dcterms:modified>
</cp:coreProperties>
</file>