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congresos 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H8" i="1"/>
  <c r="I8" i="1"/>
  <c r="K8" i="1"/>
  <c r="L8" i="1"/>
  <c r="D9" i="1"/>
  <c r="G9" i="1"/>
  <c r="G8" i="1" s="1"/>
  <c r="J9" i="1"/>
  <c r="J8" i="1" s="1"/>
  <c r="J33" i="1" s="1"/>
  <c r="M9" i="1"/>
  <c r="M8" i="1" s="1"/>
  <c r="M33" i="1" s="1"/>
  <c r="D10" i="1"/>
  <c r="G10" i="1"/>
  <c r="J10" i="1"/>
  <c r="M10" i="1"/>
  <c r="B11" i="1"/>
  <c r="C11" i="1"/>
  <c r="D11" i="1"/>
  <c r="E11" i="1"/>
  <c r="G11" i="1" s="1"/>
  <c r="F11" i="1"/>
  <c r="H11" i="1"/>
  <c r="J11" i="1" s="1"/>
  <c r="I11" i="1"/>
  <c r="K11" i="1"/>
  <c r="L11" i="1"/>
  <c r="M11" i="1"/>
  <c r="D12" i="1"/>
  <c r="G12" i="1"/>
  <c r="J12" i="1"/>
  <c r="M12" i="1"/>
  <c r="D13" i="1"/>
  <c r="G13" i="1"/>
  <c r="J13" i="1"/>
  <c r="M13" i="1"/>
  <c r="B14" i="1"/>
  <c r="C14" i="1"/>
  <c r="D14" i="1"/>
  <c r="E14" i="1"/>
  <c r="G14" i="1" s="1"/>
  <c r="F14" i="1"/>
  <c r="H14" i="1"/>
  <c r="J14" i="1" s="1"/>
  <c r="I14" i="1"/>
  <c r="K14" i="1"/>
  <c r="L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B19" i="1"/>
  <c r="C19" i="1"/>
  <c r="D19" i="1"/>
  <c r="E19" i="1"/>
  <c r="G19" i="1" s="1"/>
  <c r="F19" i="1"/>
  <c r="H19" i="1"/>
  <c r="J19" i="1" s="1"/>
  <c r="I19" i="1"/>
  <c r="K19" i="1"/>
  <c r="L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B33" i="1"/>
  <c r="C33" i="1"/>
  <c r="D33" i="1"/>
  <c r="E33" i="1"/>
  <c r="F33" i="1"/>
  <c r="H33" i="1"/>
  <c r="I33" i="1"/>
  <c r="K33" i="1"/>
  <c r="L33" i="1"/>
  <c r="G33" i="1" l="1"/>
</calcChain>
</file>

<file path=xl/sharedStrings.xml><?xml version="1.0" encoding="utf-8"?>
<sst xmlns="http://schemas.openxmlformats.org/spreadsheetml/2006/main" count="45" uniqueCount="36">
  <si>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</si>
  <si>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</si>
  <si>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</si>
  <si>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Programa Universitario de Investigación en Salud</t>
  </si>
  <si>
    <t>Programa Universitario de Estudios Sobre la Ciudad</t>
  </si>
  <si>
    <t>Instituto de Química</t>
  </si>
  <si>
    <t>Instituto de Investigaciones Económicas</t>
  </si>
  <si>
    <t>Instituto de Investigaciones Bibliotecológicas y de la Información</t>
  </si>
  <si>
    <t>Instituto de Ciencias Aplicadas y Tecnología</t>
  </si>
  <si>
    <t>Dirección General del Deporte Universitario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</si>
  <si>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</si>
  <si>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</si>
  <si>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</si>
  <si>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</si>
  <si>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Estudios Mexicanos - UNAM España</t>
  </si>
  <si>
    <t>OTRAS ENTIDADES</t>
  </si>
  <si>
    <t>Escuela Nacional de Lenguas, Lingüística y Traducción</t>
  </si>
  <si>
    <t>Escuela Nacional de Estudios Superiores, Unidad León - Extensión San Miguel de Allende</t>
  </si>
  <si>
    <t>Escuela Nacional de Estudios Superiores, Unidad León</t>
  </si>
  <si>
    <t>Escuela Nacional de Estudios Superiores Juriquilla</t>
  </si>
  <si>
    <t>ESCUELAS</t>
  </si>
  <si>
    <t>Facultad de Estudios Superiores Zaragoza</t>
  </si>
  <si>
    <t>Facultad de Estudios Superiores Iztacala</t>
  </si>
  <si>
    <t>UNIDADES MULTIDISCIPLINARIAS</t>
  </si>
  <si>
    <t>Facultad de Odontología</t>
  </si>
  <si>
    <t>Facultad de Medicina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</si>
  <si>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</si>
  <si>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</si>
  <si>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</si>
  <si>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</si>
  <si>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</si>
  <si>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</si>
  <si>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</si>
  <si>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</si>
  <si>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CONGRESOS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</si>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</sst>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rgb="FF212529"/>
      <name val="Open Sans"/>
      <family val="2"/>
    </font>
    <font>
      <vertAlign val="superscript"/>
      <sz val="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212529"/>
      <name val="Arial"/>
      <family val="2"/>
    </font>
    <font>
      <sz val="10"/>
      <color rgb="FF212529"/>
      <name val="Open Sans"/>
      <family val="2"/>
    </font>
    <font>
      <sz val="10"/>
      <color theme="1"/>
      <name val="Arial"/>
      <family val="2"/>
    </font>
    <font>
      <b/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1">
    <xf numFmtId="0" fontId="0" fillId="0" borderId="0" xfId="0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indent="1"/>
    </xf>
    <xf numFmtId="3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wrapText="1"/>
    </xf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 indent="1"/>
    </xf>
    <xf numFmtId="3" fontId="10" fillId="0" borderId="0" xfId="0" applyNumberFormat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2" applyFont="1" applyBorder="1" applyAlignment="1">
      <alignment horizontal="left" vertical="center" indent="1"/>
    </xf>
    <xf numFmtId="3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0" fontId="6" fillId="0" borderId="0" xfId="0" applyFont="1" applyBorder="1"/>
    <xf numFmtId="0" fontId="2" fillId="0" borderId="0" xfId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37"/>
  <sheetViews>
    <sheetView tabSelected="1" zoomScaleNormal="100" workbookViewId="0">
      <selection sqref="A1:M1"/>
    </sheetView>
  </sheetViews>
  <sheetFormatPr baseColWidth="10" defaultColWidth="10.85546875" defaultRowHeight="15"/>
  <cols>
    <col min="1" max="1" width="79.42578125" style="12" customWidth="1"/>
    <col min="2" max="13" width="10.85546875" style="12" customWidth="1"/>
    <col min="14" max="16384" width="10.85546875" style="12"/>
  </cols>
  <sheetData>
    <row r="1" spans="1:13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>
        <v>2021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2.95" customHeight="1">
      <c r="A4" s="10"/>
      <c r="B4" s="10"/>
      <c r="C4" s="10"/>
      <c r="D4" s="10"/>
      <c r="E4" s="10"/>
      <c r="F4" s="13"/>
      <c r="G4" s="13"/>
      <c r="H4" s="13"/>
      <c r="I4" s="13"/>
      <c r="J4" s="13"/>
      <c r="K4" s="13"/>
      <c r="L4" s="13"/>
      <c r="M4" s="13"/>
    </row>
    <row r="5" spans="1:13">
      <c r="A5" s="14"/>
      <c r="B5" s="15" t="s">
        <v>33</v>
      </c>
      <c r="C5" s="15"/>
      <c r="D5" s="15"/>
      <c r="E5" s="15" t="s">
        <v>32</v>
      </c>
      <c r="F5" s="15"/>
      <c r="G5" s="15"/>
      <c r="H5" s="15" t="s">
        <v>31</v>
      </c>
      <c r="I5" s="15"/>
      <c r="J5" s="15"/>
      <c r="K5" s="15" t="s">
        <v>30</v>
      </c>
      <c r="L5" s="15"/>
      <c r="M5" s="15"/>
    </row>
    <row r="6" spans="1:13">
      <c r="A6" s="14"/>
      <c r="B6" s="16" t="s">
        <v>29</v>
      </c>
      <c r="C6" s="16" t="s">
        <v>28</v>
      </c>
      <c r="D6" s="16" t="s">
        <v>27</v>
      </c>
      <c r="E6" s="16" t="s">
        <v>29</v>
      </c>
      <c r="F6" s="16" t="s">
        <v>28</v>
      </c>
      <c r="G6" s="16" t="s">
        <v>27</v>
      </c>
      <c r="H6" s="16" t="s">
        <v>29</v>
      </c>
      <c r="I6" s="16" t="s">
        <v>28</v>
      </c>
      <c r="J6" s="16" t="s">
        <v>27</v>
      </c>
      <c r="K6" s="16" t="s">
        <v>29</v>
      </c>
      <c r="L6" s="16" t="s">
        <v>28</v>
      </c>
      <c r="M6" s="16" t="s">
        <v>27</v>
      </c>
    </row>
    <row r="7" spans="1:13" ht="9" customHeight="1">
      <c r="A7" s="13"/>
      <c r="B7" s="17"/>
      <c r="C7" s="17"/>
      <c r="D7" s="17"/>
      <c r="E7" s="17"/>
      <c r="F7" s="13"/>
      <c r="G7" s="13"/>
      <c r="H7" s="13"/>
      <c r="I7" s="13"/>
      <c r="J7" s="13"/>
      <c r="K7" s="13"/>
      <c r="L7" s="13"/>
      <c r="M7" s="13"/>
    </row>
    <row r="8" spans="1:13">
      <c r="A8" s="18" t="s">
        <v>26</v>
      </c>
      <c r="B8" s="7">
        <f t="shared" ref="B8:M8" si="0">SUM(B9:B10)</f>
        <v>5</v>
      </c>
      <c r="C8" s="7">
        <f t="shared" si="0"/>
        <v>7</v>
      </c>
      <c r="D8" s="7">
        <f t="shared" si="0"/>
        <v>12</v>
      </c>
      <c r="E8" s="6">
        <f t="shared" si="0"/>
        <v>1916</v>
      </c>
      <c r="F8" s="6">
        <f t="shared" si="0"/>
        <v>6290</v>
      </c>
      <c r="G8" s="7">
        <f t="shared" si="0"/>
        <v>8206</v>
      </c>
      <c r="H8" s="6">
        <f t="shared" si="0"/>
        <v>91</v>
      </c>
      <c r="I8" s="6">
        <f t="shared" si="0"/>
        <v>188</v>
      </c>
      <c r="J8" s="7">
        <f t="shared" si="0"/>
        <v>279</v>
      </c>
      <c r="K8" s="6">
        <f t="shared" si="0"/>
        <v>305</v>
      </c>
      <c r="L8" s="6">
        <f t="shared" si="0"/>
        <v>38</v>
      </c>
      <c r="M8" s="7">
        <f t="shared" si="0"/>
        <v>343</v>
      </c>
    </row>
    <row r="9" spans="1:13">
      <c r="A9" s="3" t="s">
        <v>25</v>
      </c>
      <c r="B9" s="1">
        <v>5</v>
      </c>
      <c r="C9" s="1">
        <v>0</v>
      </c>
      <c r="D9" s="1">
        <f t="shared" ref="D9:D31" si="1">SUM(B9:C9)</f>
        <v>5</v>
      </c>
      <c r="E9" s="1">
        <v>1916</v>
      </c>
      <c r="F9" s="1">
        <v>0</v>
      </c>
      <c r="G9" s="1">
        <f t="shared" ref="G9:G31" si="2">SUM(E9:F9)</f>
        <v>1916</v>
      </c>
      <c r="H9" s="1">
        <v>91</v>
      </c>
      <c r="I9" s="1">
        <v>0</v>
      </c>
      <c r="J9" s="1">
        <f t="shared" ref="J9:J31" si="3">SUM(H9:I9)</f>
        <v>91</v>
      </c>
      <c r="K9" s="1">
        <v>91</v>
      </c>
      <c r="L9" s="1">
        <v>0</v>
      </c>
      <c r="M9" s="1">
        <f t="shared" ref="M9:M31" si="4">SUM(K9:L9)</f>
        <v>91</v>
      </c>
    </row>
    <row r="10" spans="1:13" s="13" customFormat="1">
      <c r="A10" s="3" t="s">
        <v>24</v>
      </c>
      <c r="B10" s="1">
        <v>0</v>
      </c>
      <c r="C10" s="1">
        <v>7</v>
      </c>
      <c r="D10" s="1">
        <f t="shared" si="1"/>
        <v>7</v>
      </c>
      <c r="E10" s="1">
        <v>0</v>
      </c>
      <c r="F10" s="1">
        <v>6290</v>
      </c>
      <c r="G10" s="1">
        <f t="shared" si="2"/>
        <v>6290</v>
      </c>
      <c r="H10" s="1">
        <v>0</v>
      </c>
      <c r="I10" s="1">
        <v>188</v>
      </c>
      <c r="J10" s="1">
        <f t="shared" si="3"/>
        <v>188</v>
      </c>
      <c r="K10" s="1">
        <v>214</v>
      </c>
      <c r="L10" s="1">
        <v>38</v>
      </c>
      <c r="M10" s="1">
        <f t="shared" si="4"/>
        <v>252</v>
      </c>
    </row>
    <row r="11" spans="1:13">
      <c r="A11" s="19" t="s">
        <v>23</v>
      </c>
      <c r="B11" s="7">
        <f>SUM(B12:B13)</f>
        <v>5</v>
      </c>
      <c r="C11" s="7">
        <f>SUM(C12:C13)</f>
        <v>1</v>
      </c>
      <c r="D11" s="5">
        <f t="shared" si="1"/>
        <v>6</v>
      </c>
      <c r="E11" s="7">
        <f>SUM(E12:E13)</f>
        <v>909</v>
      </c>
      <c r="F11" s="7">
        <f>SUM(F12:F13)</f>
        <v>6</v>
      </c>
      <c r="G11" s="5">
        <f t="shared" si="2"/>
        <v>915</v>
      </c>
      <c r="H11" s="7">
        <f>SUM(H12:H13)</f>
        <v>103</v>
      </c>
      <c r="I11" s="7">
        <f>SUM(I12:I13)</f>
        <v>16</v>
      </c>
      <c r="J11" s="5">
        <f t="shared" si="3"/>
        <v>119</v>
      </c>
      <c r="K11" s="7">
        <f>SUM(K12:K13)</f>
        <v>204</v>
      </c>
      <c r="L11" s="7">
        <f>SUM(L12:L13)</f>
        <v>3</v>
      </c>
      <c r="M11" s="5">
        <f t="shared" si="4"/>
        <v>207</v>
      </c>
    </row>
    <row r="12" spans="1:13">
      <c r="A12" s="3" t="s">
        <v>22</v>
      </c>
      <c r="B12" s="1">
        <v>2</v>
      </c>
      <c r="C12" s="1">
        <v>0</v>
      </c>
      <c r="D12" s="1">
        <f t="shared" si="1"/>
        <v>2</v>
      </c>
      <c r="E12" s="1">
        <v>130</v>
      </c>
      <c r="F12" s="1">
        <v>0</v>
      </c>
      <c r="G12" s="1">
        <f t="shared" si="2"/>
        <v>130</v>
      </c>
      <c r="H12" s="1">
        <v>39</v>
      </c>
      <c r="I12" s="1">
        <v>0</v>
      </c>
      <c r="J12" s="1">
        <f t="shared" si="3"/>
        <v>39</v>
      </c>
      <c r="K12" s="1">
        <v>53</v>
      </c>
      <c r="L12" s="1">
        <v>0</v>
      </c>
      <c r="M12" s="1">
        <f t="shared" si="4"/>
        <v>53</v>
      </c>
    </row>
    <row r="13" spans="1:13" s="13" customFormat="1">
      <c r="A13" s="3" t="s">
        <v>21</v>
      </c>
      <c r="B13" s="1">
        <v>3</v>
      </c>
      <c r="C13" s="1">
        <v>1</v>
      </c>
      <c r="D13" s="1">
        <f t="shared" si="1"/>
        <v>4</v>
      </c>
      <c r="E13" s="1">
        <v>779</v>
      </c>
      <c r="F13" s="1">
        <v>6</v>
      </c>
      <c r="G13" s="1">
        <f t="shared" si="2"/>
        <v>785</v>
      </c>
      <c r="H13" s="1">
        <v>64</v>
      </c>
      <c r="I13" s="1">
        <v>16</v>
      </c>
      <c r="J13" s="1">
        <f t="shared" si="3"/>
        <v>80</v>
      </c>
      <c r="K13" s="1">
        <v>151</v>
      </c>
      <c r="L13" s="1">
        <v>3</v>
      </c>
      <c r="M13" s="1">
        <f t="shared" si="4"/>
        <v>154</v>
      </c>
    </row>
    <row r="14" spans="1:13">
      <c r="A14" s="19" t="s">
        <v>20</v>
      </c>
      <c r="B14" s="7">
        <f>SUM(B15:B18)</f>
        <v>1</v>
      </c>
      <c r="C14" s="7">
        <f>SUM(C15:C18)</f>
        <v>18</v>
      </c>
      <c r="D14" s="5">
        <f t="shared" si="1"/>
        <v>19</v>
      </c>
      <c r="E14" s="7">
        <f>SUM(E15:E18)</f>
        <v>3531</v>
      </c>
      <c r="F14" s="7">
        <f>SUM(F15:F18)</f>
        <v>173</v>
      </c>
      <c r="G14" s="5">
        <f t="shared" si="2"/>
        <v>3704</v>
      </c>
      <c r="H14" s="7">
        <f>SUM(H15:H18)</f>
        <v>64</v>
      </c>
      <c r="I14" s="7">
        <f>SUM(I15:I18)</f>
        <v>99</v>
      </c>
      <c r="J14" s="5">
        <f t="shared" si="3"/>
        <v>163</v>
      </c>
      <c r="K14" s="7">
        <f>SUM(K15:K18)</f>
        <v>322</v>
      </c>
      <c r="L14" s="7">
        <f>SUM(L15:L18)</f>
        <v>62</v>
      </c>
      <c r="M14" s="5">
        <f t="shared" si="4"/>
        <v>384</v>
      </c>
    </row>
    <row r="15" spans="1:13" s="13" customFormat="1">
      <c r="A15" s="3" t="s">
        <v>19</v>
      </c>
      <c r="B15" s="1">
        <v>1</v>
      </c>
      <c r="C15" s="1">
        <v>0</v>
      </c>
      <c r="D15" s="1">
        <f t="shared" si="1"/>
        <v>1</v>
      </c>
      <c r="E15" s="1">
        <v>167</v>
      </c>
      <c r="F15" s="1">
        <v>0</v>
      </c>
      <c r="G15" s="1">
        <f t="shared" si="2"/>
        <v>167</v>
      </c>
      <c r="H15" s="1">
        <v>34</v>
      </c>
      <c r="I15" s="1">
        <v>0</v>
      </c>
      <c r="J15" s="1">
        <f t="shared" si="3"/>
        <v>34</v>
      </c>
      <c r="K15" s="1">
        <v>44</v>
      </c>
      <c r="L15" s="1">
        <v>0</v>
      </c>
      <c r="M15" s="1">
        <f t="shared" si="4"/>
        <v>44</v>
      </c>
    </row>
    <row r="16" spans="1:13" s="13" customFormat="1">
      <c r="A16" s="3" t="s">
        <v>18</v>
      </c>
      <c r="B16" s="9">
        <v>0</v>
      </c>
      <c r="C16" s="9">
        <v>15</v>
      </c>
      <c r="D16" s="1">
        <f t="shared" si="1"/>
        <v>15</v>
      </c>
      <c r="E16" s="9">
        <v>2917</v>
      </c>
      <c r="F16" s="9">
        <v>72</v>
      </c>
      <c r="G16" s="1">
        <f t="shared" si="2"/>
        <v>2989</v>
      </c>
      <c r="H16" s="9">
        <v>0</v>
      </c>
      <c r="I16" s="9">
        <v>77</v>
      </c>
      <c r="J16" s="1">
        <f t="shared" si="3"/>
        <v>77</v>
      </c>
      <c r="K16" s="9">
        <v>103</v>
      </c>
      <c r="L16" s="9">
        <v>37</v>
      </c>
      <c r="M16" s="1">
        <f t="shared" si="4"/>
        <v>140</v>
      </c>
    </row>
    <row r="17" spans="1:13" s="13" customFormat="1">
      <c r="A17" s="8" t="s">
        <v>17</v>
      </c>
      <c r="B17" s="1">
        <v>0</v>
      </c>
      <c r="C17" s="1">
        <v>1</v>
      </c>
      <c r="D17" s="1">
        <f t="shared" si="1"/>
        <v>1</v>
      </c>
      <c r="E17" s="1">
        <v>21</v>
      </c>
      <c r="F17" s="1">
        <v>10</v>
      </c>
      <c r="G17" s="1">
        <f t="shared" si="2"/>
        <v>31</v>
      </c>
      <c r="H17" s="1">
        <v>0</v>
      </c>
      <c r="I17" s="1">
        <v>12</v>
      </c>
      <c r="J17" s="1">
        <f t="shared" si="3"/>
        <v>12</v>
      </c>
      <c r="K17" s="1">
        <v>0</v>
      </c>
      <c r="L17" s="1">
        <v>8</v>
      </c>
      <c r="M17" s="1">
        <f t="shared" si="4"/>
        <v>8</v>
      </c>
    </row>
    <row r="18" spans="1:13" s="13" customFormat="1">
      <c r="A18" s="3" t="s">
        <v>16</v>
      </c>
      <c r="B18" s="1">
        <v>0</v>
      </c>
      <c r="C18" s="1">
        <v>2</v>
      </c>
      <c r="D18" s="1">
        <f t="shared" si="1"/>
        <v>2</v>
      </c>
      <c r="E18" s="1">
        <v>426</v>
      </c>
      <c r="F18" s="1">
        <v>91</v>
      </c>
      <c r="G18" s="1">
        <f t="shared" si="2"/>
        <v>517</v>
      </c>
      <c r="H18" s="1">
        <v>30</v>
      </c>
      <c r="I18" s="1">
        <v>10</v>
      </c>
      <c r="J18" s="1">
        <f t="shared" si="3"/>
        <v>40</v>
      </c>
      <c r="K18" s="1">
        <v>175</v>
      </c>
      <c r="L18" s="1">
        <v>17</v>
      </c>
      <c r="M18" s="1">
        <f t="shared" si="4"/>
        <v>192</v>
      </c>
    </row>
    <row r="19" spans="1:13">
      <c r="A19" s="19" t="s">
        <v>15</v>
      </c>
      <c r="B19" s="7">
        <f>SUM(B20:B31)</f>
        <v>37</v>
      </c>
      <c r="C19" s="7">
        <f>SUM(C20:C31)</f>
        <v>15</v>
      </c>
      <c r="D19" s="5">
        <f t="shared" si="1"/>
        <v>52</v>
      </c>
      <c r="E19" s="6">
        <f>SUM(E20:E31)</f>
        <v>9212</v>
      </c>
      <c r="F19" s="6">
        <f>SUM(F20:F31)</f>
        <v>5682</v>
      </c>
      <c r="G19" s="5">
        <f t="shared" si="2"/>
        <v>14894</v>
      </c>
      <c r="H19" s="6">
        <f>SUM(H20:H31)</f>
        <v>245</v>
      </c>
      <c r="I19" s="6">
        <f>SUM(I20:I31)</f>
        <v>353</v>
      </c>
      <c r="J19" s="5">
        <f t="shared" si="3"/>
        <v>598</v>
      </c>
      <c r="K19" s="6">
        <f>SUM(K20:K31)</f>
        <v>959</v>
      </c>
      <c r="L19" s="6">
        <f>SUM(L20:L31)</f>
        <v>623</v>
      </c>
      <c r="M19" s="5">
        <f t="shared" si="4"/>
        <v>1582</v>
      </c>
    </row>
    <row r="20" spans="1:13" s="13" customFormat="1">
      <c r="A20" s="3" t="s">
        <v>14</v>
      </c>
      <c r="B20" s="4">
        <v>0</v>
      </c>
      <c r="C20" s="4">
        <v>2</v>
      </c>
      <c r="D20" s="1">
        <f t="shared" si="1"/>
        <v>2</v>
      </c>
      <c r="E20" s="4">
        <v>0</v>
      </c>
      <c r="F20" s="4">
        <v>112</v>
      </c>
      <c r="G20" s="1">
        <f t="shared" si="2"/>
        <v>112</v>
      </c>
      <c r="H20" s="4">
        <v>0</v>
      </c>
      <c r="I20" s="4">
        <v>4</v>
      </c>
      <c r="J20" s="1">
        <f t="shared" si="3"/>
        <v>4</v>
      </c>
      <c r="K20" s="4">
        <v>4</v>
      </c>
      <c r="L20" s="4">
        <v>0</v>
      </c>
      <c r="M20" s="1">
        <f t="shared" si="4"/>
        <v>4</v>
      </c>
    </row>
    <row r="21" spans="1:13" s="13" customFormat="1">
      <c r="A21" s="3" t="s">
        <v>13</v>
      </c>
      <c r="B21" s="2">
        <v>0</v>
      </c>
      <c r="C21" s="2">
        <v>2</v>
      </c>
      <c r="D21" s="1">
        <f t="shared" si="1"/>
        <v>2</v>
      </c>
      <c r="E21" s="2">
        <v>0</v>
      </c>
      <c r="F21" s="2">
        <v>3503</v>
      </c>
      <c r="G21" s="1">
        <f t="shared" si="2"/>
        <v>3503</v>
      </c>
      <c r="H21" s="2">
        <v>0</v>
      </c>
      <c r="I21" s="2">
        <v>42</v>
      </c>
      <c r="J21" s="1">
        <f t="shared" si="3"/>
        <v>42</v>
      </c>
      <c r="K21" s="2">
        <v>0</v>
      </c>
      <c r="L21" s="2">
        <v>66</v>
      </c>
      <c r="M21" s="1">
        <f t="shared" si="4"/>
        <v>66</v>
      </c>
    </row>
    <row r="22" spans="1:13" s="13" customFormat="1">
      <c r="A22" s="3" t="s">
        <v>12</v>
      </c>
      <c r="B22" s="2">
        <v>0</v>
      </c>
      <c r="C22" s="2">
        <v>2</v>
      </c>
      <c r="D22" s="1">
        <f t="shared" si="1"/>
        <v>2</v>
      </c>
      <c r="E22" s="2">
        <v>630</v>
      </c>
      <c r="F22" s="2">
        <v>0</v>
      </c>
      <c r="G22" s="1">
        <f t="shared" si="2"/>
        <v>630</v>
      </c>
      <c r="H22" s="2">
        <v>0</v>
      </c>
      <c r="I22" s="2">
        <v>124</v>
      </c>
      <c r="J22" s="1">
        <f t="shared" si="3"/>
        <v>124</v>
      </c>
      <c r="K22" s="2">
        <v>82</v>
      </c>
      <c r="L22" s="2">
        <v>64</v>
      </c>
      <c r="M22" s="1">
        <f t="shared" si="4"/>
        <v>146</v>
      </c>
    </row>
    <row r="23" spans="1:13" s="13" customFormat="1">
      <c r="A23" s="3" t="s">
        <v>11</v>
      </c>
      <c r="B23" s="2">
        <v>0</v>
      </c>
      <c r="C23" s="2">
        <v>1</v>
      </c>
      <c r="D23" s="1">
        <f t="shared" si="1"/>
        <v>1</v>
      </c>
      <c r="E23" s="2">
        <v>1549</v>
      </c>
      <c r="F23" s="2">
        <v>59</v>
      </c>
      <c r="G23" s="1">
        <f t="shared" si="2"/>
        <v>1608</v>
      </c>
      <c r="H23" s="2">
        <v>28</v>
      </c>
      <c r="I23" s="2">
        <v>3</v>
      </c>
      <c r="J23" s="1">
        <f t="shared" si="3"/>
        <v>31</v>
      </c>
      <c r="K23" s="2">
        <v>162</v>
      </c>
      <c r="L23" s="2">
        <v>59</v>
      </c>
      <c r="M23" s="1">
        <f t="shared" si="4"/>
        <v>221</v>
      </c>
    </row>
    <row r="24" spans="1:13" s="13" customFormat="1">
      <c r="A24" s="3" t="s">
        <v>10</v>
      </c>
      <c r="B24" s="2">
        <v>0</v>
      </c>
      <c r="C24" s="2">
        <v>1</v>
      </c>
      <c r="D24" s="1">
        <f t="shared" si="1"/>
        <v>1</v>
      </c>
      <c r="E24" s="2">
        <v>220</v>
      </c>
      <c r="F24" s="2">
        <v>580</v>
      </c>
      <c r="G24" s="1">
        <f t="shared" si="2"/>
        <v>800</v>
      </c>
      <c r="H24" s="2">
        <v>0</v>
      </c>
      <c r="I24" s="2">
        <v>27</v>
      </c>
      <c r="J24" s="1">
        <f t="shared" si="3"/>
        <v>27</v>
      </c>
      <c r="K24" s="2">
        <v>67</v>
      </c>
      <c r="L24" s="2">
        <v>208</v>
      </c>
      <c r="M24" s="1">
        <f t="shared" si="4"/>
        <v>275</v>
      </c>
    </row>
    <row r="25" spans="1:13" s="13" customFormat="1">
      <c r="A25" s="3" t="s">
        <v>9</v>
      </c>
      <c r="B25" s="2">
        <v>1</v>
      </c>
      <c r="C25" s="2">
        <v>0</v>
      </c>
      <c r="D25" s="1">
        <f t="shared" si="1"/>
        <v>1</v>
      </c>
      <c r="E25" s="2">
        <v>1274</v>
      </c>
      <c r="F25" s="2">
        <v>20</v>
      </c>
      <c r="G25" s="1">
        <f t="shared" si="2"/>
        <v>1294</v>
      </c>
      <c r="H25" s="2">
        <v>35</v>
      </c>
      <c r="I25" s="2">
        <v>0</v>
      </c>
      <c r="J25" s="1">
        <f t="shared" si="3"/>
        <v>35</v>
      </c>
      <c r="K25" s="2">
        <v>66</v>
      </c>
      <c r="L25" s="2">
        <v>0</v>
      </c>
      <c r="M25" s="1">
        <f t="shared" si="4"/>
        <v>66</v>
      </c>
    </row>
    <row r="26" spans="1:13" s="13" customFormat="1">
      <c r="A26" s="3" t="s">
        <v>8</v>
      </c>
      <c r="B26" s="2">
        <v>2</v>
      </c>
      <c r="C26" s="2">
        <v>0</v>
      </c>
      <c r="D26" s="1">
        <f t="shared" si="1"/>
        <v>2</v>
      </c>
      <c r="E26" s="2">
        <v>160</v>
      </c>
      <c r="F26" s="2">
        <v>0</v>
      </c>
      <c r="G26" s="1">
        <f t="shared" si="2"/>
        <v>160</v>
      </c>
      <c r="H26" s="2">
        <v>36</v>
      </c>
      <c r="I26" s="2">
        <v>0</v>
      </c>
      <c r="J26" s="1">
        <f t="shared" si="3"/>
        <v>36</v>
      </c>
      <c r="K26" s="2">
        <v>104</v>
      </c>
      <c r="L26" s="2">
        <v>0</v>
      </c>
      <c r="M26" s="1">
        <f t="shared" si="4"/>
        <v>104</v>
      </c>
    </row>
    <row r="27" spans="1:13" s="13" customFormat="1">
      <c r="A27" s="3" t="s">
        <v>7</v>
      </c>
      <c r="B27" s="2">
        <v>0</v>
      </c>
      <c r="C27" s="2">
        <v>5</v>
      </c>
      <c r="D27" s="1">
        <f t="shared" si="1"/>
        <v>5</v>
      </c>
      <c r="E27" s="2">
        <v>531</v>
      </c>
      <c r="F27" s="2">
        <v>133</v>
      </c>
      <c r="G27" s="1">
        <f t="shared" si="2"/>
        <v>664</v>
      </c>
      <c r="H27" s="2">
        <v>0</v>
      </c>
      <c r="I27" s="2">
        <v>82</v>
      </c>
      <c r="J27" s="1">
        <f t="shared" si="3"/>
        <v>82</v>
      </c>
      <c r="K27" s="2">
        <v>124</v>
      </c>
      <c r="L27" s="2">
        <v>121</v>
      </c>
      <c r="M27" s="1">
        <f t="shared" si="4"/>
        <v>245</v>
      </c>
    </row>
    <row r="28" spans="1:13" s="13" customFormat="1">
      <c r="A28" s="3" t="s">
        <v>6</v>
      </c>
      <c r="B28" s="2">
        <v>0</v>
      </c>
      <c r="C28" s="2">
        <v>1</v>
      </c>
      <c r="D28" s="1">
        <f t="shared" si="1"/>
        <v>1</v>
      </c>
      <c r="E28" s="2">
        <v>0</v>
      </c>
      <c r="F28" s="2">
        <v>90</v>
      </c>
      <c r="G28" s="1">
        <f t="shared" si="2"/>
        <v>90</v>
      </c>
      <c r="H28" s="2">
        <v>0</v>
      </c>
      <c r="I28" s="2">
        <v>40</v>
      </c>
      <c r="J28" s="1">
        <f t="shared" si="3"/>
        <v>40</v>
      </c>
      <c r="K28" s="2">
        <v>0</v>
      </c>
      <c r="L28" s="2">
        <v>5</v>
      </c>
      <c r="M28" s="1">
        <f t="shared" si="4"/>
        <v>5</v>
      </c>
    </row>
    <row r="29" spans="1:13" s="13" customFormat="1" ht="15.75" customHeight="1">
      <c r="A29" s="3" t="s">
        <v>5</v>
      </c>
      <c r="B29" s="2">
        <v>32</v>
      </c>
      <c r="C29" s="2">
        <v>0</v>
      </c>
      <c r="D29" s="1">
        <f t="shared" si="1"/>
        <v>32</v>
      </c>
      <c r="E29" s="2">
        <v>491</v>
      </c>
      <c r="F29" s="2">
        <v>123</v>
      </c>
      <c r="G29" s="1">
        <f t="shared" si="2"/>
        <v>614</v>
      </c>
      <c r="H29" s="2">
        <v>113</v>
      </c>
      <c r="I29" s="2">
        <v>0</v>
      </c>
      <c r="J29" s="1">
        <f t="shared" si="3"/>
        <v>113</v>
      </c>
      <c r="K29" s="2">
        <v>36</v>
      </c>
      <c r="L29" s="2">
        <v>11</v>
      </c>
      <c r="M29" s="1">
        <f t="shared" si="4"/>
        <v>47</v>
      </c>
    </row>
    <row r="30" spans="1:13" s="13" customFormat="1" ht="15.75" customHeight="1">
      <c r="A30" s="3" t="s">
        <v>4</v>
      </c>
      <c r="B30" s="2">
        <v>1</v>
      </c>
      <c r="C30" s="2">
        <v>1</v>
      </c>
      <c r="D30" s="1">
        <f t="shared" si="1"/>
        <v>2</v>
      </c>
      <c r="E30" s="2">
        <v>2083</v>
      </c>
      <c r="F30" s="2">
        <v>383</v>
      </c>
      <c r="G30" s="1">
        <f t="shared" si="2"/>
        <v>2466</v>
      </c>
      <c r="H30" s="2">
        <v>24</v>
      </c>
      <c r="I30" s="2">
        <v>31</v>
      </c>
      <c r="J30" s="1">
        <f t="shared" si="3"/>
        <v>55</v>
      </c>
      <c r="K30" s="2">
        <v>305</v>
      </c>
      <c r="L30" s="2">
        <v>89</v>
      </c>
      <c r="M30" s="1">
        <f t="shared" si="4"/>
        <v>394</v>
      </c>
    </row>
    <row r="31" spans="1:13" s="13" customFormat="1">
      <c r="A31" s="3" t="s">
        <v>3</v>
      </c>
      <c r="B31" s="2">
        <v>1</v>
      </c>
      <c r="C31" s="2">
        <v>0</v>
      </c>
      <c r="D31" s="1">
        <f t="shared" si="1"/>
        <v>1</v>
      </c>
      <c r="E31" s="2">
        <v>2274</v>
      </c>
      <c r="F31" s="2">
        <v>679</v>
      </c>
      <c r="G31" s="1">
        <f t="shared" si="2"/>
        <v>2953</v>
      </c>
      <c r="H31" s="2">
        <v>9</v>
      </c>
      <c r="I31" s="2">
        <v>0</v>
      </c>
      <c r="J31" s="1">
        <f t="shared" si="3"/>
        <v>9</v>
      </c>
      <c r="K31" s="2">
        <v>9</v>
      </c>
      <c r="L31" s="2">
        <v>0</v>
      </c>
      <c r="M31" s="1">
        <f t="shared" si="4"/>
        <v>9</v>
      </c>
    </row>
    <row r="32" spans="1:13" s="22" customFormat="1" ht="9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4">
      <c r="A33" s="23" t="s">
        <v>2</v>
      </c>
      <c r="B33" s="24">
        <f t="shared" ref="B33:M33" si="5">SUM(B8,B11,B14,B19)</f>
        <v>48</v>
      </c>
      <c r="C33" s="24">
        <f t="shared" si="5"/>
        <v>41</v>
      </c>
      <c r="D33" s="24">
        <f t="shared" si="5"/>
        <v>89</v>
      </c>
      <c r="E33" s="24">
        <f t="shared" si="5"/>
        <v>15568</v>
      </c>
      <c r="F33" s="24">
        <f t="shared" si="5"/>
        <v>12151</v>
      </c>
      <c r="G33" s="24">
        <f t="shared" si="5"/>
        <v>27719</v>
      </c>
      <c r="H33" s="24">
        <f t="shared" si="5"/>
        <v>503</v>
      </c>
      <c r="I33" s="24">
        <f t="shared" si="5"/>
        <v>656</v>
      </c>
      <c r="J33" s="24">
        <f t="shared" si="5"/>
        <v>1159</v>
      </c>
      <c r="K33" s="24">
        <f t="shared" si="5"/>
        <v>1790</v>
      </c>
      <c r="L33" s="24">
        <f t="shared" si="5"/>
        <v>726</v>
      </c>
      <c r="M33" s="24">
        <f t="shared" si="5"/>
        <v>2516</v>
      </c>
      <c r="N33" s="25"/>
    </row>
    <row r="34" spans="1:14">
      <c r="E34" s="26"/>
      <c r="F34" s="26"/>
      <c r="G34" s="26"/>
      <c r="H34" s="26"/>
      <c r="I34" s="26"/>
      <c r="J34" s="26"/>
      <c r="K34" s="26"/>
      <c r="L34" s="26"/>
      <c r="M34" s="26"/>
    </row>
    <row r="35" spans="1:14">
      <c r="A35" s="17" t="s">
        <v>1</v>
      </c>
    </row>
    <row r="36" spans="1:14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</row>
    <row r="37" spans="1:14">
      <c r="A37" s="30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2022-08-26T00:22:47Z</dcterms:created>
  <dcterms:modified xsi:type="dcterms:W3CDTF">2022-08-26T00:36:21Z</dcterms:modified>
</cp:coreProperties>
</file>