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nombramien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<sst xmlns="http://schemas.openxmlformats.org/spreadsheetml/2006/main" count="40" uniqueCount="31">
  <si>
    <t>UNAM. PERSONAL ACADÉMICO</t>
  </si>
  <si>
    <t>NOMBRAMIENTOS DEL PERSONAL ACADÉMICO 2008</t>
  </si>
  <si>
    <t>NOMBRAMIENTOS POR FIGURA ACADÉMICA</t>
  </si>
  <si>
    <t>Nombramientos</t>
  </si>
  <si>
    <t>Figura Académica</t>
  </si>
  <si>
    <t>Hombres</t>
  </si>
  <si>
    <t>Mujeres</t>
  </si>
  <si>
    <t>Total</t>
  </si>
  <si>
    <t>Investigador</t>
  </si>
  <si>
    <t>Profesor de Carrera</t>
  </si>
  <si>
    <t>Técnico Académico</t>
  </si>
  <si>
    <t>Profesor de Asignatura</t>
  </si>
  <si>
    <r>
      <t>Ayudantes</t>
    </r>
    <r>
      <rPr>
        <vertAlign val="superscript"/>
        <sz val="10"/>
        <rFont val="Arial"/>
        <family val="2"/>
      </rPr>
      <t>a</t>
    </r>
  </si>
  <si>
    <t>Ayudantes</t>
  </si>
  <si>
    <r>
      <t>Otros</t>
    </r>
    <r>
      <rPr>
        <vertAlign val="superscript"/>
        <sz val="10"/>
        <rFont val="Arial"/>
        <family val="2"/>
      </rPr>
      <t>b</t>
    </r>
  </si>
  <si>
    <t>Otros</t>
  </si>
  <si>
    <t>T O T A L</t>
  </si>
  <si>
    <t>NOMBRAMIENTOS ACADÉMICOS POR SUBSISTEMA</t>
  </si>
  <si>
    <t>Subsistema</t>
  </si>
  <si>
    <t>Institutos y Centros de Investigación Humanística</t>
  </si>
  <si>
    <t>Institutos y Centros de Investigación Científica</t>
  </si>
  <si>
    <t>Facultades</t>
  </si>
  <si>
    <t>Escuelas</t>
  </si>
  <si>
    <t>Unidades Multidisciplinarias</t>
  </si>
  <si>
    <t>Escuela Nacional Preparatoria</t>
  </si>
  <si>
    <t>Colegio de Ciencias y Humanidades</t>
  </si>
  <si>
    <r>
      <t>Otras dependencias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</si>
  <si>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</si>
  <si>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</si>
  <si>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</si>
  <si>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t>FUENTE: Nómina de la quincena 14 de 2008, Dirección General de Personal, UNAM.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</si>
</sst>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8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19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0" fontId="18" fillId="0" borderId="0" xfId="0" applyFont="1" applyAlignment="1" quotePrefix="1">
      <alignment horizontal="left"/>
    </xf>
    <xf numFmtId="3" fontId="18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 horizontal="centerContinuous"/>
    </xf>
    <xf numFmtId="0" fontId="18" fillId="0" borderId="10" xfId="0" applyFont="1" applyBorder="1" applyAlignment="1">
      <alignment/>
    </xf>
    <xf numFmtId="3" fontId="18" fillId="0" borderId="0" xfId="0" applyNumberFormat="1" applyFont="1" applyBorder="1" applyAlignment="1">
      <alignment horizontal="centerContinuous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Nombramientos por figura académica</a:t>
            </a:r>
          </a:p>
        </c:rich>
      </c:tx>
      <c:layout>
        <c:manualLayout>
          <c:xMode val="factor"/>
          <c:yMode val="factor"/>
          <c:x val="-0.00375"/>
          <c:y val="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75"/>
          <c:y val="0.3795"/>
          <c:w val="0.53125"/>
          <c:h val="0.38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Profesor de Carrera
12.5%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Otros
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nombramientos!$F$12:$F$17</c:f>
              <c:strCache/>
            </c:strRef>
          </c:cat>
          <c:val>
            <c:numRef>
              <c:f>nombramientos!$G$12:$G$17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Nombramientos académicos por subsistema</a:t>
            </a:r>
          </a:p>
        </c:rich>
      </c:tx>
      <c:layout>
        <c:manualLayout>
          <c:xMode val="factor"/>
          <c:yMode val="factor"/>
          <c:x val="0.00175"/>
          <c:y val="0.111"/>
        </c:manualLayout>
      </c:layout>
      <c:spPr>
        <a:noFill/>
        <a:ln w="3175"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025"/>
          <c:y val="0.428"/>
          <c:w val="0.5677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A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693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Institutos y Centros de Investigación Humanística
3.1%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Investigación
Científica
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Facultades
44.7%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Escuelas
3.5%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Unidades Multidisciplinarias
24.1%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Escuela Nacional Preparatoria
7.0%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Colegio de Ciencias y Humanidades
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Otras dependencias
3.1%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nombramientos!$A$33:$A$40</c:f>
              <c:strCache/>
            </c:strRef>
          </c:cat>
          <c:val>
            <c:numRef>
              <c:f>nombramientos!$B$33:$B$40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nombramientos!$A$33:$A$40</c:f>
              <c:strCache/>
            </c:strRef>
          </c:cat>
          <c:val>
            <c:numRef>
              <c:f>nombramientos!$C$33:$C$40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161925</xdr:rowOff>
    </xdr:from>
    <xdr:to>
      <xdr:col>10</xdr:col>
      <xdr:colOff>733425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895850" y="1009650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29146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67275" y="29146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695325</xdr:colOff>
      <xdr:row>53</xdr:row>
      <xdr:rowOff>0</xdr:rowOff>
    </xdr:from>
    <xdr:to>
      <xdr:col>2</xdr:col>
      <xdr:colOff>133350</xdr:colOff>
      <xdr:row>53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76625" y="83915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695325</xdr:colOff>
      <xdr:row>53</xdr:row>
      <xdr:rowOff>0</xdr:rowOff>
    </xdr:from>
    <xdr:to>
      <xdr:col>3</xdr:col>
      <xdr:colOff>114300</xdr:colOff>
      <xdr:row>53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71950" y="83915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19050</xdr:colOff>
      <xdr:row>26</xdr:row>
      <xdr:rowOff>47625</xdr:rowOff>
    </xdr:from>
    <xdr:to>
      <xdr:col>10</xdr:col>
      <xdr:colOff>733425</xdr:colOff>
      <xdr:row>47</xdr:row>
      <xdr:rowOff>95250</xdr:rowOff>
    </xdr:to>
    <xdr:graphicFrame>
      <xdr:nvGraphicFramePr>
        <xdr:cNvPr id="68" name="Chart 68"/>
        <xdr:cNvGraphicFramePr/>
      </xdr:nvGraphicFramePr>
      <xdr:xfrm>
        <a:off x="4886325" y="4105275"/>
        <a:ext cx="52863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41.7109375" style="2" customWidth="1"/>
    <col min="2" max="4" width="10.421875" style="4" customWidth="1"/>
    <col min="5" max="5" width="11.421875" style="4" customWidth="1"/>
    <col min="6" max="16384" width="11.42187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13.5" customHeight="1">
      <c r="A5" s="1" t="s">
        <v>2</v>
      </c>
      <c r="B5" s="1"/>
      <c r="C5" s="1"/>
      <c r="D5" s="1"/>
      <c r="E5" s="3"/>
      <c r="F5" s="3"/>
      <c r="G5" s="3"/>
    </row>
    <row r="6" ht="13.5" customHeight="1"/>
    <row r="7" spans="1:8" ht="9" customHeight="1">
      <c r="A7" s="5"/>
      <c r="B7" s="6"/>
      <c r="C7" s="6"/>
      <c r="D7" s="6"/>
      <c r="F7" s="7"/>
      <c r="G7" s="7"/>
      <c r="H7" s="7"/>
    </row>
    <row r="8" spans="1:8" ht="12" customHeight="1">
      <c r="A8" s="8"/>
      <c r="B8" s="9" t="s">
        <v>3</v>
      </c>
      <c r="C8" s="9"/>
      <c r="D8" s="9"/>
      <c r="F8" s="7"/>
      <c r="G8" s="7"/>
      <c r="H8" s="7"/>
    </row>
    <row r="9" spans="1:8" s="13" customFormat="1" ht="12" customHeight="1">
      <c r="A9" s="10" t="s">
        <v>4</v>
      </c>
      <c r="B9" s="11" t="s">
        <v>5</v>
      </c>
      <c r="C9" s="11" t="s">
        <v>6</v>
      </c>
      <c r="D9" s="11" t="s">
        <v>7</v>
      </c>
      <c r="E9" s="4"/>
      <c r="F9" s="12"/>
      <c r="G9" s="12"/>
      <c r="H9" s="12"/>
    </row>
    <row r="10" spans="1:8" ht="9" customHeight="1">
      <c r="A10" s="14"/>
      <c r="B10" s="15"/>
      <c r="C10" s="15"/>
      <c r="D10" s="15"/>
      <c r="F10" s="7"/>
      <c r="G10" s="7"/>
      <c r="H10" s="7"/>
    </row>
    <row r="11" spans="5:8" ht="12.75" customHeight="1">
      <c r="E11" s="2"/>
      <c r="F11" s="7"/>
      <c r="G11" s="16"/>
      <c r="H11" s="7"/>
    </row>
    <row r="12" spans="1:8" ht="12.75" customHeight="1">
      <c r="A12" s="17" t="s">
        <v>8</v>
      </c>
      <c r="B12" s="4">
        <v>1522</v>
      </c>
      <c r="C12" s="4">
        <v>838</v>
      </c>
      <c r="D12" s="4">
        <f aca="true" t="shared" si="0" ref="D12:D17">SUM(B12:C12)</f>
        <v>2360</v>
      </c>
      <c r="E12" s="2"/>
      <c r="F12" s="18" t="s">
        <v>8</v>
      </c>
      <c r="G12" s="19">
        <f aca="true" t="shared" si="1" ref="G12:G17">D12</f>
        <v>2360</v>
      </c>
      <c r="H12" s="20">
        <f aca="true" t="shared" si="2" ref="H12:H18">+(G12/G$18)*100</f>
        <v>5.469166415610299</v>
      </c>
    </row>
    <row r="13" spans="1:8" ht="12.75" customHeight="1">
      <c r="A13" s="17" t="s">
        <v>9</v>
      </c>
      <c r="B13" s="4">
        <v>3142</v>
      </c>
      <c r="C13" s="4">
        <v>2249</v>
      </c>
      <c r="D13" s="4">
        <f t="shared" si="0"/>
        <v>5391</v>
      </c>
      <c r="E13" s="2"/>
      <c r="F13" s="18" t="s">
        <v>9</v>
      </c>
      <c r="G13" s="19">
        <f t="shared" si="1"/>
        <v>5391</v>
      </c>
      <c r="H13" s="20">
        <f t="shared" si="2"/>
        <v>12.49333735023522</v>
      </c>
    </row>
    <row r="14" spans="1:8" ht="12.75" customHeight="1">
      <c r="A14" s="17" t="s">
        <v>10</v>
      </c>
      <c r="B14" s="4">
        <v>1928</v>
      </c>
      <c r="C14" s="4">
        <v>2075</v>
      </c>
      <c r="D14" s="4">
        <f t="shared" si="0"/>
        <v>4003</v>
      </c>
      <c r="E14" s="2"/>
      <c r="F14" s="18" t="s">
        <v>10</v>
      </c>
      <c r="G14" s="19">
        <f t="shared" si="1"/>
        <v>4003</v>
      </c>
      <c r="H14" s="20">
        <f t="shared" si="2"/>
        <v>9.276725915969502</v>
      </c>
    </row>
    <row r="15" spans="1:8" ht="12.75" customHeight="1">
      <c r="A15" s="17" t="s">
        <v>11</v>
      </c>
      <c r="B15" s="4">
        <v>15902</v>
      </c>
      <c r="C15" s="4">
        <v>10837</v>
      </c>
      <c r="D15" s="4">
        <f t="shared" si="0"/>
        <v>26739</v>
      </c>
      <c r="E15" s="2"/>
      <c r="F15" s="18" t="s">
        <v>11</v>
      </c>
      <c r="G15" s="19">
        <f t="shared" si="1"/>
        <v>26739</v>
      </c>
      <c r="H15" s="20">
        <f t="shared" si="2"/>
        <v>61.96611897754397</v>
      </c>
    </row>
    <row r="16" spans="1:8" ht="12.75" customHeight="1">
      <c r="A16" s="17" t="s">
        <v>12</v>
      </c>
      <c r="B16" s="4">
        <v>2305</v>
      </c>
      <c r="C16" s="4">
        <v>2028</v>
      </c>
      <c r="D16" s="4">
        <f t="shared" si="0"/>
        <v>4333</v>
      </c>
      <c r="E16" s="2"/>
      <c r="F16" s="18" t="s">
        <v>13</v>
      </c>
      <c r="G16" s="19">
        <f t="shared" si="1"/>
        <v>4333</v>
      </c>
      <c r="H16" s="20">
        <f t="shared" si="2"/>
        <v>10.041482236796366</v>
      </c>
    </row>
    <row r="17" spans="1:8" ht="12.75" customHeight="1">
      <c r="A17" s="17" t="s">
        <v>14</v>
      </c>
      <c r="B17" s="4">
        <v>240</v>
      </c>
      <c r="C17" s="4">
        <v>85</v>
      </c>
      <c r="D17" s="4">
        <f t="shared" si="0"/>
        <v>325</v>
      </c>
      <c r="E17" s="2"/>
      <c r="F17" s="18" t="s">
        <v>15</v>
      </c>
      <c r="G17" s="19">
        <f t="shared" si="1"/>
        <v>325</v>
      </c>
      <c r="H17" s="20">
        <f t="shared" si="2"/>
        <v>0.7531691038446386</v>
      </c>
    </row>
    <row r="18" spans="5:8" ht="12.75" customHeight="1">
      <c r="E18" s="2"/>
      <c r="F18" s="21"/>
      <c r="G18" s="19">
        <f>SUM(G12:G17)</f>
        <v>43151</v>
      </c>
      <c r="H18" s="22">
        <f t="shared" si="2"/>
        <v>100</v>
      </c>
    </row>
    <row r="19" spans="1:8" ht="9" customHeight="1">
      <c r="A19" s="5"/>
      <c r="B19" s="6"/>
      <c r="C19" s="6"/>
      <c r="D19" s="6"/>
      <c r="F19" s="21"/>
      <c r="G19" s="21"/>
      <c r="H19" s="21"/>
    </row>
    <row r="20" spans="1:8" ht="12.75" customHeight="1">
      <c r="A20" s="23" t="s">
        <v>16</v>
      </c>
      <c r="B20" s="24">
        <f>SUM(B12:B17)</f>
        <v>25039</v>
      </c>
      <c r="C20" s="24">
        <f>SUM(C12:C17)</f>
        <v>18112</v>
      </c>
      <c r="D20" s="24">
        <f>SUM(D12:D17)</f>
        <v>43151</v>
      </c>
      <c r="E20" s="2"/>
      <c r="F20" s="7"/>
      <c r="G20" s="25"/>
      <c r="H20" s="25"/>
    </row>
    <row r="21" spans="1:8" ht="9" customHeight="1">
      <c r="A21" s="14"/>
      <c r="B21" s="15"/>
      <c r="C21" s="15"/>
      <c r="D21" s="15"/>
      <c r="E21" s="2"/>
      <c r="F21" s="7"/>
      <c r="G21" s="7"/>
      <c r="H21" s="7"/>
    </row>
    <row r="22" spans="1:8" ht="12.75" customHeight="1">
      <c r="A22" s="26"/>
      <c r="B22" s="27"/>
      <c r="C22" s="27"/>
      <c r="D22" s="27"/>
      <c r="E22" s="27"/>
      <c r="F22" s="26"/>
      <c r="G22" s="28"/>
      <c r="H22" s="28"/>
    </row>
    <row r="23" spans="2:8" ht="12.75" customHeight="1">
      <c r="B23" s="27"/>
      <c r="C23" s="27"/>
      <c r="D23" s="28"/>
      <c r="E23" s="27"/>
      <c r="F23" s="26"/>
      <c r="G23" s="28"/>
      <c r="H23" s="28"/>
    </row>
    <row r="24" spans="2:8" s="28" customFormat="1" ht="12.75" customHeight="1">
      <c r="B24" s="29"/>
      <c r="C24" s="29"/>
      <c r="D24" s="29"/>
      <c r="E24" s="29"/>
      <c r="F24" s="8"/>
      <c r="G24" s="2"/>
      <c r="H24" s="2"/>
    </row>
    <row r="25" spans="2:6" ht="12.75" customHeight="1">
      <c r="B25" s="2"/>
      <c r="C25" s="2"/>
      <c r="D25" s="2"/>
      <c r="E25" s="30"/>
      <c r="F25" s="31"/>
    </row>
    <row r="26" spans="1:6" ht="13.5" customHeight="1">
      <c r="A26" s="1" t="s">
        <v>17</v>
      </c>
      <c r="B26" s="1"/>
      <c r="C26" s="1"/>
      <c r="D26" s="1"/>
      <c r="E26" s="30"/>
      <c r="F26" s="31"/>
    </row>
    <row r="27" spans="1:5" ht="12.75" customHeight="1">
      <c r="A27" s="30"/>
      <c r="B27" s="30"/>
      <c r="C27" s="31"/>
      <c r="D27" s="2"/>
      <c r="E27" s="2"/>
    </row>
    <row r="28" spans="1:5" ht="9" customHeight="1">
      <c r="A28" s="32"/>
      <c r="B28" s="32"/>
      <c r="C28" s="33"/>
      <c r="D28" s="5"/>
      <c r="E28" s="2"/>
    </row>
    <row r="29" spans="1:5" ht="12" customHeight="1">
      <c r="A29" s="34"/>
      <c r="B29" s="9" t="s">
        <v>3</v>
      </c>
      <c r="C29" s="9"/>
      <c r="D29" s="9"/>
      <c r="E29" s="2"/>
    </row>
    <row r="30" spans="1:5" ht="12" customHeight="1">
      <c r="A30" s="10" t="s">
        <v>18</v>
      </c>
      <c r="B30" s="11" t="s">
        <v>5</v>
      </c>
      <c r="C30" s="11" t="s">
        <v>6</v>
      </c>
      <c r="D30" s="11" t="s">
        <v>7</v>
      </c>
      <c r="E30" s="2"/>
    </row>
    <row r="31" spans="1:5" ht="9" customHeight="1">
      <c r="A31" s="14"/>
      <c r="B31" s="15"/>
      <c r="C31" s="15"/>
      <c r="D31" s="15"/>
      <c r="E31" s="2"/>
    </row>
    <row r="32" spans="5:15" ht="12.75">
      <c r="E32" s="2"/>
      <c r="M32" s="17"/>
      <c r="N32" s="35"/>
      <c r="O32" s="4"/>
    </row>
    <row r="33" spans="1:15" ht="12.75">
      <c r="A33" s="17" t="s">
        <v>19</v>
      </c>
      <c r="B33" s="17">
        <v>641</v>
      </c>
      <c r="C33" s="4">
        <v>685</v>
      </c>
      <c r="D33" s="4">
        <f aca="true" t="shared" si="3" ref="D33:D40">SUM(B33:C33)</f>
        <v>1326</v>
      </c>
      <c r="E33" s="2"/>
      <c r="J33" s="2">
        <f aca="true" t="shared" si="4" ref="J33:J40">D33/$D$43*100</f>
        <v>3.0729299436861255</v>
      </c>
      <c r="M33" s="17"/>
      <c r="N33" s="35"/>
      <c r="O33" s="4"/>
    </row>
    <row r="34" spans="1:15" ht="12.75">
      <c r="A34" s="17" t="s">
        <v>20</v>
      </c>
      <c r="B34" s="4">
        <v>1762</v>
      </c>
      <c r="C34" s="4">
        <v>906</v>
      </c>
      <c r="D34" s="4">
        <f t="shared" si="3"/>
        <v>2668</v>
      </c>
      <c r="E34" s="2"/>
      <c r="J34" s="2">
        <f t="shared" si="4"/>
        <v>6.182938981715372</v>
      </c>
      <c r="M34" s="17"/>
      <c r="N34" s="35"/>
      <c r="O34" s="4"/>
    </row>
    <row r="35" spans="1:15" ht="12.75">
      <c r="A35" s="17" t="s">
        <v>21</v>
      </c>
      <c r="B35" s="4">
        <v>11831</v>
      </c>
      <c r="C35" s="4">
        <v>7476</v>
      </c>
      <c r="D35" s="4">
        <f t="shared" si="3"/>
        <v>19307</v>
      </c>
      <c r="E35" s="2"/>
      <c r="J35" s="2">
        <f t="shared" si="4"/>
        <v>44.74287965516442</v>
      </c>
      <c r="M35" s="17"/>
      <c r="N35" s="35"/>
      <c r="O35" s="4"/>
    </row>
    <row r="36" spans="1:15" ht="12.75">
      <c r="A36" s="17" t="s">
        <v>22</v>
      </c>
      <c r="B36" s="4">
        <v>717</v>
      </c>
      <c r="C36" s="4">
        <v>792</v>
      </c>
      <c r="D36" s="4">
        <f t="shared" si="3"/>
        <v>1509</v>
      </c>
      <c r="E36" s="2"/>
      <c r="J36" s="2">
        <f t="shared" si="4"/>
        <v>3.4970220852355682</v>
      </c>
      <c r="M36" s="17"/>
      <c r="N36" s="35"/>
      <c r="O36" s="4"/>
    </row>
    <row r="37" spans="1:15" ht="12.75">
      <c r="A37" s="17" t="s">
        <v>23</v>
      </c>
      <c r="B37" s="4">
        <v>5958</v>
      </c>
      <c r="C37" s="4">
        <v>4437</v>
      </c>
      <c r="D37" s="4">
        <f t="shared" si="3"/>
        <v>10395</v>
      </c>
      <c r="E37" s="2"/>
      <c r="J37" s="2">
        <f t="shared" si="4"/>
        <v>24.08982410604621</v>
      </c>
      <c r="M37" s="17"/>
      <c r="N37" s="35"/>
      <c r="O37" s="4"/>
    </row>
    <row r="38" spans="1:15" ht="12.75">
      <c r="A38" s="17" t="s">
        <v>24</v>
      </c>
      <c r="B38" s="4">
        <v>1411</v>
      </c>
      <c r="C38" s="4">
        <v>1610</v>
      </c>
      <c r="D38" s="4">
        <f t="shared" si="3"/>
        <v>3021</v>
      </c>
      <c r="E38" s="2"/>
      <c r="J38" s="2">
        <f t="shared" si="4"/>
        <v>7.000996500660471</v>
      </c>
      <c r="M38" s="17"/>
      <c r="N38" s="35"/>
      <c r="O38" s="4"/>
    </row>
    <row r="39" spans="1:15" ht="12.75">
      <c r="A39" s="17" t="s">
        <v>25</v>
      </c>
      <c r="B39" s="4">
        <v>2072</v>
      </c>
      <c r="C39" s="4">
        <v>1521</v>
      </c>
      <c r="D39" s="4">
        <f t="shared" si="3"/>
        <v>3593</v>
      </c>
      <c r="E39" s="2"/>
      <c r="J39" s="2">
        <f t="shared" si="4"/>
        <v>8.326574123427037</v>
      </c>
      <c r="M39" s="17"/>
      <c r="N39" s="35"/>
      <c r="O39" s="4"/>
    </row>
    <row r="40" spans="1:14" ht="14.25">
      <c r="A40" s="17" t="s">
        <v>26</v>
      </c>
      <c r="B40" s="4">
        <v>647</v>
      </c>
      <c r="C40" s="4">
        <v>685</v>
      </c>
      <c r="D40" s="4">
        <f t="shared" si="3"/>
        <v>1332</v>
      </c>
      <c r="E40" s="2"/>
      <c r="J40" s="2">
        <f t="shared" si="4"/>
        <v>3.086834604064796</v>
      </c>
      <c r="N40" s="36"/>
    </row>
    <row r="41" spans="1:5" ht="12.75">
      <c r="A41" s="14"/>
      <c r="E41" s="2"/>
    </row>
    <row r="42" spans="2:5" ht="9" customHeight="1">
      <c r="B42" s="6"/>
      <c r="C42" s="6"/>
      <c r="D42" s="6"/>
      <c r="E42" s="2"/>
    </row>
    <row r="43" spans="1:5" ht="12.75">
      <c r="A43" s="23" t="s">
        <v>16</v>
      </c>
      <c r="B43" s="24">
        <f>SUM(B33:B40)</f>
        <v>25039</v>
      </c>
      <c r="C43" s="24">
        <f>SUM(C33:C40)</f>
        <v>18112</v>
      </c>
      <c r="D43" s="24">
        <f>SUM(D33:D40)</f>
        <v>43151</v>
      </c>
      <c r="E43" s="2"/>
    </row>
    <row r="44" spans="1:5" ht="9" customHeight="1">
      <c r="A44" s="14"/>
      <c r="B44" s="14"/>
      <c r="C44" s="14"/>
      <c r="D44" s="14"/>
      <c r="E44" s="2"/>
    </row>
    <row r="45" spans="1:5" ht="12.75">
      <c r="A45" s="4"/>
      <c r="C45" s="2"/>
      <c r="D45" s="2"/>
      <c r="E45" s="2"/>
    </row>
    <row r="46" spans="1:5" ht="12.75">
      <c r="A46" s="4"/>
      <c r="C46" s="2"/>
      <c r="D46" s="2"/>
      <c r="E46" s="2"/>
    </row>
    <row r="47" spans="1:5" ht="12.75">
      <c r="A47" s="4"/>
      <c r="C47" s="2"/>
      <c r="D47" s="2"/>
      <c r="E47" s="2"/>
    </row>
    <row r="48" ht="12.75">
      <c r="A48" s="37" t="s">
        <v>27</v>
      </c>
    </row>
    <row r="49" spans="1:2" ht="12.75">
      <c r="A49" s="38" t="s">
        <v>28</v>
      </c>
      <c r="B49" s="39"/>
    </row>
    <row r="50" spans="1:11" ht="24.75" customHeight="1">
      <c r="A50" s="40" t="s">
        <v>29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2:8" ht="12.75">
      <c r="B51" s="2"/>
      <c r="C51" s="2"/>
      <c r="D51" s="2"/>
      <c r="E51" s="2"/>
      <c r="G51" s="42"/>
      <c r="H51" s="30"/>
    </row>
    <row r="52" ht="12.75">
      <c r="A52" s="42" t="s">
        <v>30</v>
      </c>
    </row>
    <row r="53" spans="2:4" ht="12.75">
      <c r="B53" s="2"/>
      <c r="C53" s="2"/>
      <c r="D53" s="2"/>
    </row>
  </sheetData>
  <sheetProtection/>
  <mergeCells count="7">
    <mergeCell ref="A50:J50"/>
    <mergeCell ref="A1:K1"/>
    <mergeCell ref="A2:K2"/>
    <mergeCell ref="A5:D5"/>
    <mergeCell ref="B8:D8"/>
    <mergeCell ref="A26:D26"/>
    <mergeCell ref="B29:D29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2008-10-14T22:36:45Z</dcterms:created>
  <dcterms:modified xsi:type="dcterms:W3CDTF">2008-10-14T22:37:04Z</dcterms:modified>
  <cp:category/>
  <cp:version/>
  <cp:contentType/>
  <cp:contentStatus/>
</cp:coreProperties>
</file>