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corpora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<sst xmlns="http://schemas.openxmlformats.org/spreadsheetml/2006/main" count="21" uniqueCount="17">
  <si>
    <t>UNAM. SISTEMA INCORPORADO</t>
  </si>
  <si>
    <t>2000-2008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</si>
  <si>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</si>
  <si>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</si>
  <si>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</si>
  <si>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</si>
  <si>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</si>
  <si>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</si>
  <si>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</si>
  <si>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</si>
  <si>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</si>
  <si>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Planes de estudio</t>
  </si>
  <si>
    <t>Bachillerato</t>
  </si>
  <si>
    <t>Licenciatura</t>
  </si>
  <si>
    <t>Profesores</t>
  </si>
  <si>
    <t>Alumnos</t>
  </si>
  <si>
    <t>FUENTE: Dirección General de Incorporación y Revalidación de Estudios,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</si>
</sst>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19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horizontal="left" indent="1"/>
    </xf>
    <xf numFmtId="3" fontId="19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6%20series\serie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ación continua"/>
      <sheetName val="incorporado"/>
      <sheetName val="sni"/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37" sqref="H37"/>
    </sheetView>
  </sheetViews>
  <sheetFormatPr defaultColWidth="11.421875" defaultRowHeight="12.75"/>
  <cols>
    <col min="1" max="1" width="29.7109375" style="2" customWidth="1"/>
    <col min="2" max="10" width="11.421875" style="2" customWidth="1"/>
    <col min="11" max="16384" width="11.4218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ht="9" customHeight="1"/>
    <row r="5" spans="1:10" ht="12.75">
      <c r="A5" s="4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9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ht="12.75" customHeight="1"/>
    <row r="8" spans="1:10" ht="12.75" customHeight="1">
      <c r="A8" s="7" t="s">
        <v>11</v>
      </c>
      <c r="B8" s="8">
        <f aca="true" t="shared" si="0" ref="B8:I8">SUM(B9:B10)</f>
        <v>553</v>
      </c>
      <c r="C8" s="8">
        <f t="shared" si="0"/>
        <v>570</v>
      </c>
      <c r="D8" s="8">
        <f t="shared" si="0"/>
        <v>575</v>
      </c>
      <c r="E8" s="8">
        <f t="shared" si="0"/>
        <v>568</v>
      </c>
      <c r="F8" s="8">
        <f t="shared" si="0"/>
        <v>526</v>
      </c>
      <c r="G8" s="8">
        <f t="shared" si="0"/>
        <v>512</v>
      </c>
      <c r="H8" s="8">
        <f t="shared" si="0"/>
        <v>492</v>
      </c>
      <c r="I8" s="8">
        <f t="shared" si="0"/>
        <v>473</v>
      </c>
      <c r="J8" s="8">
        <f>SUM(J9:J10)</f>
        <v>463</v>
      </c>
    </row>
    <row r="9" spans="1:10" ht="12.75" customHeight="1">
      <c r="A9" s="9" t="s">
        <v>12</v>
      </c>
      <c r="B9" s="10">
        <f>281+60</f>
        <v>341</v>
      </c>
      <c r="C9" s="10">
        <f>273+56</f>
        <v>329</v>
      </c>
      <c r="D9" s="10">
        <f>276+59</f>
        <v>335</v>
      </c>
      <c r="E9" s="10">
        <f>272+64</f>
        <v>336</v>
      </c>
      <c r="F9" s="10">
        <v>331</v>
      </c>
      <c r="G9" s="10">
        <v>319</v>
      </c>
      <c r="H9" s="10">
        <v>316</v>
      </c>
      <c r="I9" s="10">
        <v>310</v>
      </c>
      <c r="J9" s="10">
        <v>307</v>
      </c>
    </row>
    <row r="10" spans="1:10" ht="12.75" customHeight="1">
      <c r="A10" s="9" t="s">
        <v>13</v>
      </c>
      <c r="B10" s="10">
        <v>212</v>
      </c>
      <c r="C10" s="10">
        <v>241</v>
      </c>
      <c r="D10" s="10">
        <v>240</v>
      </c>
      <c r="E10" s="10">
        <v>232</v>
      </c>
      <c r="F10" s="10">
        <v>195</v>
      </c>
      <c r="G10" s="10">
        <v>193</v>
      </c>
      <c r="H10" s="10">
        <v>176</v>
      </c>
      <c r="I10" s="10">
        <v>163</v>
      </c>
      <c r="J10" s="10">
        <v>156</v>
      </c>
    </row>
    <row r="11" spans="2:10" ht="12.75" customHeight="1"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 customHeight="1">
      <c r="A12" s="7" t="s">
        <v>14</v>
      </c>
      <c r="B12" s="8">
        <f aca="true" t="shared" si="1" ref="B12:I12">SUM(B13:B14)</f>
        <v>10880</v>
      </c>
      <c r="C12" s="8">
        <f t="shared" si="1"/>
        <v>11440</v>
      </c>
      <c r="D12" s="8">
        <f t="shared" si="1"/>
        <v>11851</v>
      </c>
      <c r="E12" s="8">
        <f t="shared" si="1"/>
        <v>11945</v>
      </c>
      <c r="F12" s="8">
        <f t="shared" si="1"/>
        <v>12009</v>
      </c>
      <c r="G12" s="8">
        <f t="shared" si="1"/>
        <v>10530</v>
      </c>
      <c r="H12" s="8">
        <f t="shared" si="1"/>
        <v>11611</v>
      </c>
      <c r="I12" s="8">
        <f t="shared" si="1"/>
        <v>11279</v>
      </c>
      <c r="J12" s="8">
        <f>SUM(J13:J14)</f>
        <v>10800</v>
      </c>
    </row>
    <row r="13" spans="1:10" ht="12.75" customHeight="1">
      <c r="A13" s="9" t="s">
        <v>12</v>
      </c>
      <c r="B13" s="10">
        <f>7286+967</f>
        <v>8253</v>
      </c>
      <c r="C13" s="10">
        <f>7637+996</f>
        <v>8633</v>
      </c>
      <c r="D13" s="10">
        <f>7700+1034</f>
        <v>8734</v>
      </c>
      <c r="E13" s="10">
        <f>7608+995</f>
        <v>8603</v>
      </c>
      <c r="F13" s="10">
        <v>8650</v>
      </c>
      <c r="G13" s="10">
        <v>7827</v>
      </c>
      <c r="H13" s="10">
        <v>8375</v>
      </c>
      <c r="I13" s="10">
        <v>8257</v>
      </c>
      <c r="J13" s="10">
        <v>7971</v>
      </c>
    </row>
    <row r="14" spans="1:10" ht="12.75" customHeight="1">
      <c r="A14" s="9" t="s">
        <v>13</v>
      </c>
      <c r="B14" s="10">
        <v>2627</v>
      </c>
      <c r="C14" s="10">
        <v>2807</v>
      </c>
      <c r="D14" s="10">
        <v>3117</v>
      </c>
      <c r="E14" s="10">
        <v>3342</v>
      </c>
      <c r="F14" s="10">
        <v>3359</v>
      </c>
      <c r="G14" s="10">
        <v>2703</v>
      </c>
      <c r="H14" s="10">
        <v>3236</v>
      </c>
      <c r="I14" s="10">
        <v>3022</v>
      </c>
      <c r="J14" s="10">
        <v>2829</v>
      </c>
    </row>
    <row r="15" spans="2:10" ht="12.75" customHeight="1"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 customHeight="1">
      <c r="A16" s="7" t="s">
        <v>15</v>
      </c>
      <c r="B16" s="8">
        <f aca="true" t="shared" si="2" ref="B16:I16">SUM(B17:B18)</f>
        <v>102831</v>
      </c>
      <c r="C16" s="8">
        <f t="shared" si="2"/>
        <v>103249</v>
      </c>
      <c r="D16" s="8">
        <f t="shared" si="2"/>
        <v>104237</v>
      </c>
      <c r="E16" s="8">
        <f t="shared" si="2"/>
        <v>102168</v>
      </c>
      <c r="F16" s="8">
        <f t="shared" si="2"/>
        <v>99178</v>
      </c>
      <c r="G16" s="8">
        <f t="shared" si="2"/>
        <v>94090</v>
      </c>
      <c r="H16" s="8">
        <f t="shared" si="2"/>
        <v>90368</v>
      </c>
      <c r="I16" s="8">
        <f t="shared" si="2"/>
        <v>86694</v>
      </c>
      <c r="J16" s="8">
        <f>SUM(J17:J18)</f>
        <v>83325</v>
      </c>
    </row>
    <row r="17" spans="1:10" ht="12.75" customHeight="1">
      <c r="A17" s="9" t="s">
        <v>12</v>
      </c>
      <c r="B17" s="10">
        <f>77841+10132</f>
        <v>87973</v>
      </c>
      <c r="C17" s="10">
        <f>77635+10111</f>
        <v>87746</v>
      </c>
      <c r="D17" s="10">
        <f>78326+9975</f>
        <v>88301</v>
      </c>
      <c r="E17" s="10">
        <f>75753+9679</f>
        <v>85432</v>
      </c>
      <c r="F17" s="10">
        <v>82579</v>
      </c>
      <c r="G17" s="10">
        <v>77608</v>
      </c>
      <c r="H17" s="10">
        <v>74526</v>
      </c>
      <c r="I17" s="10">
        <v>71115</v>
      </c>
      <c r="J17" s="10">
        <v>68401</v>
      </c>
    </row>
    <row r="18" spans="1:10" ht="12.75" customHeight="1">
      <c r="A18" s="9" t="s">
        <v>13</v>
      </c>
      <c r="B18" s="10">
        <v>14858</v>
      </c>
      <c r="C18" s="10">
        <v>15503</v>
      </c>
      <c r="D18" s="10">
        <v>15936</v>
      </c>
      <c r="E18" s="10">
        <v>16736</v>
      </c>
      <c r="F18" s="10">
        <v>16599</v>
      </c>
      <c r="G18" s="10">
        <v>16482</v>
      </c>
      <c r="H18" s="10">
        <v>15842</v>
      </c>
      <c r="I18" s="10">
        <v>15579</v>
      </c>
      <c r="J18" s="10">
        <v>14924</v>
      </c>
    </row>
    <row r="19" spans="1:10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1" ht="12.75">
      <c r="A21" s="4" t="s">
        <v>16</v>
      </c>
    </row>
  </sheetData>
  <sheetProtection/>
  <mergeCells count="2">
    <mergeCell ref="A1:J1"/>
    <mergeCell ref="A2:J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2008-10-15T16:36:47Z</dcterms:created>
  <dcterms:modified xsi:type="dcterms:W3CDTF">2008-10-15T16:36:58Z</dcterms:modified>
  <cp:category/>
  <cp:version/>
  <cp:contentType/>
  <cp:contentStatus/>
</cp:coreProperties>
</file>