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categoría" sheetId="1" r:id="rId1"/>
  </sheets>
  <externalReferences>
    <externalReference r:id="rId4"/>
  </externalReferences>
  <definedNames>
    <definedName name="_xlnm.Print_Area" localSheetId="0">'categoría'!$A$1:$H$56</definedName>
  </definedNames>
  <calcPr fullCalcOnLoad="1"/>
</workbook>
</file>

<file path=xl/sharedStrings.xml><?xml version="1.0" encoding="utf-8"?>
<sst xmlns="http://schemas.openxmlformats.org/spreadsheetml/2006/main" count="37" uniqueCount="30">
  <si>
    <t>Total</t>
  </si>
  <si>
    <t>Otros</t>
  </si>
  <si>
    <t>Académicos de carrera de tiempo completo</t>
  </si>
  <si>
    <t>FUENTE: Nómina de la quincena 14 de 2009, Dirección General de Personal, UNAM.</t>
  </si>
  <si>
    <t xml:space="preserve"> </t>
  </si>
  <si>
    <r>
      <t>a</t>
    </r>
    <r>
      <rPr>
        <sz val="8"/>
        <rFont val="Arial"/>
        <family val="2"/>
      </rPr>
      <t xml:space="preserve"> Incluye a profesores e investigadores visitantes y eméritos, a jubilados docentes en activo y a jubilados eméritos en activo.</t>
    </r>
  </si>
  <si>
    <r>
      <t>OTROS</t>
    </r>
    <r>
      <rPr>
        <b/>
        <vertAlign val="superscript"/>
        <sz val="10"/>
        <rFont val="Arial"/>
        <family val="2"/>
      </rPr>
      <t>a</t>
    </r>
  </si>
  <si>
    <t>Ayudante de Profesor "B"</t>
  </si>
  <si>
    <t>Ayudante de Profesor "A"</t>
  </si>
  <si>
    <t>Profesor de Asignatura "B"</t>
  </si>
  <si>
    <t>Profesor de Asignatura "A"</t>
  </si>
  <si>
    <t>PERSONAL ACADÉMICO DE ASIGNATURA</t>
  </si>
  <si>
    <t>Técnico Académico "M.T."</t>
  </si>
  <si>
    <t>Técnico Académico "T.C."</t>
  </si>
  <si>
    <t>Profesor de Carrera "M.T."</t>
  </si>
  <si>
    <t>Profesor de Carrera "T.C."</t>
  </si>
  <si>
    <t>PERSONAL ACADÉMICO DE CARRERA</t>
  </si>
  <si>
    <t>DOCENCIA</t>
  </si>
  <si>
    <t>Ayudante de Investigador "M.T."</t>
  </si>
  <si>
    <t>Ayudante de Investigador "T.C."</t>
  </si>
  <si>
    <t>Investigador de Carrera "M.T."</t>
  </si>
  <si>
    <t>Investigador de Carrera "T.C."</t>
  </si>
  <si>
    <t>INVESTIGACIÓN</t>
  </si>
  <si>
    <t>Mujeres</t>
  </si>
  <si>
    <t>Hombres</t>
  </si>
  <si>
    <t>Función Sustantiva / Categoría</t>
  </si>
  <si>
    <t>Personas</t>
  </si>
  <si>
    <t>Nombramientos</t>
  </si>
  <si>
    <t>PERSONAL ACADÉMICO POR CATEGORÍA</t>
  </si>
  <si>
    <t>UNAM. PERSONAL ACADÉMICO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</si>
</sst>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0.0%"/>
  </numFmts>
  <fonts count="44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0" xfId="53" applyNumberFormat="1" applyFont="1" applyFill="1">
      <alignment/>
      <protection/>
    </xf>
    <xf numFmtId="0" fontId="3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 quotePrefix="1">
      <alignment horizontal="left" indent="1"/>
    </xf>
    <xf numFmtId="0" fontId="5" fillId="0" borderId="0" xfId="0" applyFont="1" applyAlignment="1">
      <alignment/>
    </xf>
    <xf numFmtId="1" fontId="2" fillId="0" borderId="0" xfId="0" applyNumberFormat="1" applyFont="1" applyAlignment="1">
      <alignment/>
    </xf>
    <xf numFmtId="1" fontId="6" fillId="0" borderId="0" xfId="0" applyNumberFormat="1" applyFont="1" applyFill="1" applyAlignment="1">
      <alignment vertical="center"/>
    </xf>
    <xf numFmtId="0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indent="1"/>
    </xf>
    <xf numFmtId="0" fontId="2" fillId="0" borderId="10" xfId="0" applyFont="1" applyBorder="1" applyAlignment="1">
      <alignment/>
    </xf>
    <xf numFmtId="3" fontId="7" fillId="0" borderId="0" xfId="53" applyNumberFormat="1" applyFont="1" applyAlignment="1">
      <alignment horizontal="right" indent="1"/>
      <protection/>
    </xf>
    <xf numFmtId="3" fontId="7" fillId="0" borderId="0" xfId="0" applyNumberFormat="1" applyFont="1" applyAlignment="1">
      <alignment horizontal="right" indent="1"/>
    </xf>
    <xf numFmtId="0" fontId="7" fillId="0" borderId="0" xfId="0" applyFont="1" applyAlignment="1">
      <alignment/>
    </xf>
    <xf numFmtId="3" fontId="2" fillId="0" borderId="0" xfId="0" applyNumberFormat="1" applyFont="1" applyAlignment="1">
      <alignment horizontal="right" indent="1"/>
    </xf>
    <xf numFmtId="3" fontId="2" fillId="0" borderId="0" xfId="53" applyNumberFormat="1" applyFont="1" applyAlignment="1">
      <alignment horizontal="right" indent="1"/>
      <protection/>
    </xf>
    <xf numFmtId="0" fontId="2" fillId="0" borderId="0" xfId="0" applyFont="1" applyAlignment="1" quotePrefix="1">
      <alignment horizontal="left" indent="2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right" indent="1"/>
    </xf>
    <xf numFmtId="0" fontId="7" fillId="0" borderId="0" xfId="0" applyFont="1" applyAlignment="1">
      <alignment horizontal="left" indent="1"/>
    </xf>
    <xf numFmtId="3" fontId="7" fillId="0" borderId="0" xfId="0" applyNumberFormat="1" applyFont="1" applyAlignment="1">
      <alignment/>
    </xf>
    <xf numFmtId="0" fontId="2" fillId="0" borderId="0" xfId="0" applyFont="1" applyFill="1" applyAlignment="1" quotePrefix="1">
      <alignment horizontal="left" indent="2"/>
    </xf>
    <xf numFmtId="0" fontId="2" fillId="0" borderId="0" xfId="0" applyFont="1" applyFill="1" applyAlignment="1">
      <alignment horizontal="left" indent="2"/>
    </xf>
    <xf numFmtId="0" fontId="7" fillId="0" borderId="0" xfId="0" applyFont="1" applyFill="1" applyAlignment="1">
      <alignment horizontal="left" indent="1"/>
    </xf>
    <xf numFmtId="165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7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_pacaxcat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375"/>
          <c:y val="0.19"/>
          <c:w val="0.55275"/>
          <c:h val="0.44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E693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AD84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categoría!$B$44:$B$45</c:f>
              <c:strCache/>
            </c:strRef>
          </c:cat>
          <c:val>
            <c:numRef>
              <c:f>categoría!$C$44:$C$45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35</xdr:row>
      <xdr:rowOff>0</xdr:rowOff>
    </xdr:from>
    <xdr:to>
      <xdr:col>6</xdr:col>
      <xdr:colOff>133350</xdr:colOff>
      <xdr:row>35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457950" y="51054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6</xdr:col>
      <xdr:colOff>752475</xdr:colOff>
      <xdr:row>35</xdr:row>
      <xdr:rowOff>0</xdr:rowOff>
    </xdr:from>
    <xdr:to>
      <xdr:col>7</xdr:col>
      <xdr:colOff>114300</xdr:colOff>
      <xdr:row>35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7219950" y="510540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752475</xdr:colOff>
      <xdr:row>35</xdr:row>
      <xdr:rowOff>0</xdr:rowOff>
    </xdr:from>
    <xdr:to>
      <xdr:col>8</xdr:col>
      <xdr:colOff>38100</xdr:colOff>
      <xdr:row>35</xdr:row>
      <xdr:rowOff>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7981950" y="5105400"/>
          <a:ext cx="4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0</xdr:col>
      <xdr:colOff>2724150</xdr:colOff>
      <xdr:row>39</xdr:row>
      <xdr:rowOff>123825</xdr:rowOff>
    </xdr:from>
    <xdr:to>
      <xdr:col>7</xdr:col>
      <xdr:colOff>742950</xdr:colOff>
      <xdr:row>55</xdr:row>
      <xdr:rowOff>133350</xdr:rowOff>
    </xdr:to>
    <xdr:graphicFrame>
      <xdr:nvGraphicFramePr>
        <xdr:cNvPr id="4" name="Chart 9"/>
        <xdr:cNvGraphicFramePr/>
      </xdr:nvGraphicFramePr>
      <xdr:xfrm>
        <a:off x="2724150" y="5876925"/>
        <a:ext cx="52482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genda19092007\1%20personal%20acad&#233;mico\persaca07(anteri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_x_figura (anterior)"/>
      <sheetName val="paxn_sub (anterio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48.28125" style="1" customWidth="1"/>
    <col min="2" max="4" width="11.421875" style="1" customWidth="1"/>
    <col min="5" max="5" width="3.00390625" style="1" customWidth="1"/>
    <col min="6" max="13" width="11.421875" style="1" customWidth="1"/>
    <col min="14" max="14" width="10.8515625" style="1" customWidth="1"/>
    <col min="15" max="16384" width="11.421875" style="1" customWidth="1"/>
  </cols>
  <sheetData>
    <row r="1" spans="1:8" ht="13.5" customHeight="1">
      <c r="A1" s="35" t="s">
        <v>29</v>
      </c>
      <c r="B1" s="35"/>
      <c r="C1" s="35"/>
      <c r="D1" s="35"/>
      <c r="E1" s="35"/>
      <c r="F1" s="35"/>
      <c r="G1" s="35"/>
      <c r="H1" s="35"/>
    </row>
    <row r="2" spans="1:8" ht="13.5" customHeight="1">
      <c r="A2" s="35" t="s">
        <v>28</v>
      </c>
      <c r="B2" s="35"/>
      <c r="C2" s="35"/>
      <c r="D2" s="35"/>
      <c r="E2" s="35"/>
      <c r="F2" s="35"/>
      <c r="G2" s="35"/>
      <c r="H2" s="35"/>
    </row>
    <row r="3" spans="1:8" ht="13.5" customHeight="1">
      <c r="A3" s="35">
        <v>2009</v>
      </c>
      <c r="B3" s="35"/>
      <c r="C3" s="35"/>
      <c r="D3" s="35"/>
      <c r="E3" s="35"/>
      <c r="F3" s="35"/>
      <c r="G3" s="35"/>
      <c r="H3" s="35"/>
    </row>
    <row r="4" spans="2:8" ht="13.5" customHeight="1">
      <c r="B4" s="4"/>
      <c r="C4" s="4"/>
      <c r="D4" s="4"/>
      <c r="E4" s="4"/>
      <c r="F4" s="4"/>
      <c r="H4" s="15"/>
    </row>
    <row r="5" spans="1:7" ht="9" customHeight="1">
      <c r="A5" s="33"/>
      <c r="B5" s="34"/>
      <c r="C5" s="34"/>
      <c r="D5" s="34"/>
      <c r="E5" s="34"/>
      <c r="F5" s="34"/>
      <c r="G5" s="33"/>
    </row>
    <row r="6" spans="2:10" ht="12" customHeight="1">
      <c r="B6" s="36" t="s">
        <v>27</v>
      </c>
      <c r="C6" s="36"/>
      <c r="D6" s="36"/>
      <c r="E6" s="31"/>
      <c r="F6" s="36" t="s">
        <v>26</v>
      </c>
      <c r="G6" s="36"/>
      <c r="H6" s="36"/>
      <c r="J6" s="4"/>
    </row>
    <row r="7" spans="1:8" ht="12" customHeight="1">
      <c r="A7" s="37" t="s">
        <v>25</v>
      </c>
      <c r="B7" s="31" t="s">
        <v>24</v>
      </c>
      <c r="C7" s="31" t="s">
        <v>23</v>
      </c>
      <c r="D7" s="31" t="s">
        <v>0</v>
      </c>
      <c r="E7" s="32"/>
      <c r="F7" s="31" t="s">
        <v>24</v>
      </c>
      <c r="G7" s="31" t="s">
        <v>23</v>
      </c>
      <c r="H7" s="31" t="s">
        <v>0</v>
      </c>
    </row>
    <row r="8" spans="1:8" ht="9" customHeight="1">
      <c r="A8" s="15"/>
      <c r="B8" s="30"/>
      <c r="C8" s="30"/>
      <c r="D8" s="30"/>
      <c r="E8" s="30"/>
      <c r="F8" s="30"/>
      <c r="G8" s="15"/>
      <c r="H8" s="15"/>
    </row>
    <row r="9" ht="12" customHeight="1"/>
    <row r="10" spans="1:9" ht="12" customHeight="1">
      <c r="A10" s="18" t="s">
        <v>22</v>
      </c>
      <c r="B10" s="19"/>
      <c r="C10" s="19"/>
      <c r="D10" s="19"/>
      <c r="E10" s="19"/>
      <c r="F10" s="19"/>
      <c r="G10" s="19"/>
      <c r="H10" s="19"/>
      <c r="I10" s="4"/>
    </row>
    <row r="11" spans="1:9" ht="6" customHeight="1">
      <c r="A11" s="18"/>
      <c r="B11" s="19"/>
      <c r="C11" s="19"/>
      <c r="D11" s="19"/>
      <c r="E11" s="19"/>
      <c r="F11" s="19"/>
      <c r="G11" s="19"/>
      <c r="H11" s="19"/>
      <c r="I11" s="4"/>
    </row>
    <row r="12" spans="1:10" ht="12" customHeight="1">
      <c r="A12" s="24" t="s">
        <v>16</v>
      </c>
      <c r="B12" s="19"/>
      <c r="C12" s="19"/>
      <c r="D12" s="19"/>
      <c r="E12" s="19"/>
      <c r="F12" s="19"/>
      <c r="G12" s="19"/>
      <c r="H12" s="19"/>
      <c r="I12" s="4"/>
      <c r="J12" s="4"/>
    </row>
    <row r="13" spans="1:16" ht="12" customHeight="1">
      <c r="A13" s="26" t="s">
        <v>21</v>
      </c>
      <c r="B13" s="19">
        <v>1548</v>
      </c>
      <c r="C13" s="19">
        <v>837</v>
      </c>
      <c r="D13" s="20">
        <f aca="true" t="shared" si="0" ref="D13:D18">SUM(B13:C13)</f>
        <v>2385</v>
      </c>
      <c r="E13" s="19"/>
      <c r="F13" s="19">
        <v>1548</v>
      </c>
      <c r="G13" s="19">
        <v>837</v>
      </c>
      <c r="H13" s="20">
        <f aca="true" t="shared" si="1" ref="H13:H18">SUM(F13:G13)</f>
        <v>2385</v>
      </c>
      <c r="I13" s="4"/>
      <c r="P13" s="29"/>
    </row>
    <row r="14" spans="1:16" ht="12" customHeight="1">
      <c r="A14" s="26" t="s">
        <v>20</v>
      </c>
      <c r="B14" s="19">
        <v>4</v>
      </c>
      <c r="C14" s="19">
        <v>2</v>
      </c>
      <c r="D14" s="20">
        <f t="shared" si="0"/>
        <v>6</v>
      </c>
      <c r="E14" s="19"/>
      <c r="F14" s="19">
        <v>4</v>
      </c>
      <c r="G14" s="19">
        <v>2</v>
      </c>
      <c r="H14" s="20">
        <f t="shared" si="1"/>
        <v>6</v>
      </c>
      <c r="I14" s="4"/>
      <c r="P14" s="29"/>
    </row>
    <row r="15" spans="1:9" ht="12" customHeight="1">
      <c r="A15" s="27" t="s">
        <v>13</v>
      </c>
      <c r="B15" s="19">
        <v>1026</v>
      </c>
      <c r="C15" s="19">
        <v>1004</v>
      </c>
      <c r="D15" s="20">
        <f t="shared" si="0"/>
        <v>2030</v>
      </c>
      <c r="E15" s="19"/>
      <c r="F15" s="19">
        <v>1026</v>
      </c>
      <c r="G15" s="19">
        <v>1004</v>
      </c>
      <c r="H15" s="20">
        <f t="shared" si="1"/>
        <v>2030</v>
      </c>
      <c r="I15" s="4"/>
    </row>
    <row r="16" spans="1:9" ht="12" customHeight="1">
      <c r="A16" s="26" t="s">
        <v>12</v>
      </c>
      <c r="B16" s="19">
        <v>1</v>
      </c>
      <c r="C16" s="19">
        <v>1</v>
      </c>
      <c r="D16" s="20">
        <f t="shared" si="0"/>
        <v>2</v>
      </c>
      <c r="E16" s="19"/>
      <c r="F16" s="19">
        <v>1</v>
      </c>
      <c r="G16" s="19">
        <v>1</v>
      </c>
      <c r="H16" s="20">
        <f t="shared" si="1"/>
        <v>2</v>
      </c>
      <c r="I16" s="4"/>
    </row>
    <row r="17" spans="1:9" ht="12" customHeight="1">
      <c r="A17" s="26" t="s">
        <v>19</v>
      </c>
      <c r="B17" s="19">
        <v>0</v>
      </c>
      <c r="C17" s="19">
        <v>2</v>
      </c>
      <c r="D17" s="20">
        <f t="shared" si="0"/>
        <v>2</v>
      </c>
      <c r="E17" s="19"/>
      <c r="F17" s="19">
        <v>0</v>
      </c>
      <c r="G17" s="19">
        <v>2</v>
      </c>
      <c r="H17" s="20">
        <f t="shared" si="1"/>
        <v>2</v>
      </c>
      <c r="I17" s="4"/>
    </row>
    <row r="18" spans="1:9" ht="12" customHeight="1">
      <c r="A18" s="26" t="s">
        <v>18</v>
      </c>
      <c r="B18" s="19">
        <v>0</v>
      </c>
      <c r="C18" s="19">
        <v>2</v>
      </c>
      <c r="D18" s="20">
        <f t="shared" si="0"/>
        <v>2</v>
      </c>
      <c r="E18" s="19"/>
      <c r="F18" s="19">
        <v>0</v>
      </c>
      <c r="G18" s="19">
        <v>2</v>
      </c>
      <c r="H18" s="20">
        <f t="shared" si="1"/>
        <v>2</v>
      </c>
      <c r="I18" s="4"/>
    </row>
    <row r="19" spans="2:9" ht="12" customHeight="1">
      <c r="B19" s="19"/>
      <c r="C19" s="19"/>
      <c r="D19" s="20"/>
      <c r="E19" s="19"/>
      <c r="F19" s="19"/>
      <c r="G19" s="19"/>
      <c r="H19" s="20"/>
      <c r="I19" s="4"/>
    </row>
    <row r="20" spans="1:9" ht="12" customHeight="1">
      <c r="A20" s="18" t="s">
        <v>17</v>
      </c>
      <c r="B20" s="19"/>
      <c r="C20" s="19"/>
      <c r="D20" s="20"/>
      <c r="E20" s="19"/>
      <c r="F20" s="19"/>
      <c r="G20" s="19"/>
      <c r="H20" s="20"/>
      <c r="I20" s="4"/>
    </row>
    <row r="21" spans="1:9" ht="6" customHeight="1">
      <c r="A21" s="18"/>
      <c r="B21" s="19"/>
      <c r="C21" s="19"/>
      <c r="D21" s="20"/>
      <c r="E21" s="19"/>
      <c r="F21" s="19"/>
      <c r="G21" s="19"/>
      <c r="H21" s="20"/>
      <c r="I21" s="4"/>
    </row>
    <row r="22" spans="1:10" ht="12" customHeight="1">
      <c r="A22" s="28" t="s">
        <v>16</v>
      </c>
      <c r="B22" s="19"/>
      <c r="C22" s="19"/>
      <c r="D22" s="19"/>
      <c r="E22" s="19"/>
      <c r="F22" s="19"/>
      <c r="G22" s="19"/>
      <c r="H22" s="19"/>
      <c r="I22" s="4"/>
      <c r="J22" s="4"/>
    </row>
    <row r="23" spans="1:9" ht="12" customHeight="1">
      <c r="A23" s="26" t="s">
        <v>15</v>
      </c>
      <c r="B23" s="19">
        <v>3005</v>
      </c>
      <c r="C23" s="19">
        <v>2238</v>
      </c>
      <c r="D23" s="20">
        <f>SUM(B23:C23)</f>
        <v>5243</v>
      </c>
      <c r="E23" s="19"/>
      <c r="F23" s="19">
        <v>3005</v>
      </c>
      <c r="G23" s="19">
        <v>2238</v>
      </c>
      <c r="H23" s="20">
        <f>SUM(F23:G23)</f>
        <v>5243</v>
      </c>
      <c r="I23" s="4"/>
    </row>
    <row r="24" spans="1:9" ht="12" customHeight="1">
      <c r="A24" s="26" t="s">
        <v>14</v>
      </c>
      <c r="B24" s="19">
        <v>123</v>
      </c>
      <c r="C24" s="19">
        <v>41</v>
      </c>
      <c r="D24" s="20">
        <f>SUM(B24:C24)</f>
        <v>164</v>
      </c>
      <c r="E24" s="19"/>
      <c r="F24" s="19">
        <v>123</v>
      </c>
      <c r="G24" s="19">
        <v>41</v>
      </c>
      <c r="H24" s="20">
        <f>SUM(F24:G24)</f>
        <v>164</v>
      </c>
      <c r="I24" s="4"/>
    </row>
    <row r="25" spans="1:9" ht="12" customHeight="1">
      <c r="A25" s="27" t="s">
        <v>13</v>
      </c>
      <c r="B25" s="19">
        <v>850</v>
      </c>
      <c r="C25" s="19">
        <v>1026</v>
      </c>
      <c r="D25" s="20">
        <f>SUM(B25:C25)</f>
        <v>1876</v>
      </c>
      <c r="E25" s="19"/>
      <c r="F25" s="19">
        <v>850</v>
      </c>
      <c r="G25" s="19">
        <v>1026</v>
      </c>
      <c r="H25" s="20">
        <f>SUM(F25:G25)</f>
        <v>1876</v>
      </c>
      <c r="I25" s="4"/>
    </row>
    <row r="26" spans="1:9" s="18" customFormat="1" ht="12" customHeight="1">
      <c r="A26" s="26" t="s">
        <v>12</v>
      </c>
      <c r="B26" s="19">
        <v>75</v>
      </c>
      <c r="C26" s="19">
        <v>79</v>
      </c>
      <c r="D26" s="20">
        <f>SUM(B26:C26)</f>
        <v>154</v>
      </c>
      <c r="E26" s="19"/>
      <c r="F26" s="19">
        <v>61</v>
      </c>
      <c r="G26" s="19">
        <v>71</v>
      </c>
      <c r="H26" s="20">
        <f>SUM(F26:G26)</f>
        <v>132</v>
      </c>
      <c r="I26" s="25"/>
    </row>
    <row r="27" spans="1:9" ht="6" customHeight="1">
      <c r="A27" s="18"/>
      <c r="B27" s="19"/>
      <c r="C27" s="19"/>
      <c r="D27" s="20"/>
      <c r="E27" s="19"/>
      <c r="F27" s="19"/>
      <c r="G27" s="19"/>
      <c r="H27" s="20"/>
      <c r="I27" s="4"/>
    </row>
    <row r="28" spans="1:15" ht="12" customHeight="1">
      <c r="A28" s="24" t="s">
        <v>11</v>
      </c>
      <c r="B28" s="23"/>
      <c r="C28" s="23"/>
      <c r="D28" s="19"/>
      <c r="E28" s="23"/>
      <c r="F28" s="19"/>
      <c r="G28" s="19"/>
      <c r="H28" s="19"/>
      <c r="O28" s="6"/>
    </row>
    <row r="29" spans="1:15" ht="12" customHeight="1">
      <c r="A29" s="22" t="s">
        <v>10</v>
      </c>
      <c r="B29" s="19">
        <v>13479</v>
      </c>
      <c r="C29" s="19">
        <v>9457</v>
      </c>
      <c r="D29" s="20">
        <f>SUM(B29:C29)</f>
        <v>22936</v>
      </c>
      <c r="E29" s="19"/>
      <c r="F29" s="19">
        <v>11201</v>
      </c>
      <c r="G29" s="19">
        <v>7862</v>
      </c>
      <c r="H29" s="20">
        <f>SUM(F29:G29)</f>
        <v>19063</v>
      </c>
      <c r="O29" s="6"/>
    </row>
    <row r="30" spans="1:9" ht="12" customHeight="1">
      <c r="A30" s="21" t="s">
        <v>9</v>
      </c>
      <c r="B30" s="19">
        <v>2277</v>
      </c>
      <c r="C30" s="19">
        <v>1565</v>
      </c>
      <c r="D30" s="20">
        <f>SUM(B30:C30)</f>
        <v>3842</v>
      </c>
      <c r="E30" s="19"/>
      <c r="F30" s="19">
        <v>1969</v>
      </c>
      <c r="G30" s="19">
        <v>1343</v>
      </c>
      <c r="H30" s="20">
        <f>SUM(F30:G30)</f>
        <v>3312</v>
      </c>
      <c r="I30" s="4"/>
    </row>
    <row r="31" spans="1:9" ht="12" customHeight="1">
      <c r="A31" s="22" t="s">
        <v>8</v>
      </c>
      <c r="B31" s="19">
        <v>503</v>
      </c>
      <c r="C31" s="19">
        <v>412</v>
      </c>
      <c r="D31" s="20">
        <f>SUM(B31:C31)</f>
        <v>915</v>
      </c>
      <c r="E31" s="19"/>
      <c r="F31" s="19">
        <v>498</v>
      </c>
      <c r="G31" s="19">
        <v>408</v>
      </c>
      <c r="H31" s="20">
        <f>SUM(F31:G31)</f>
        <v>906</v>
      </c>
      <c r="I31" s="4"/>
    </row>
    <row r="32" spans="1:9" ht="12" customHeight="1">
      <c r="A32" s="21" t="s">
        <v>7</v>
      </c>
      <c r="B32" s="19">
        <v>1791</v>
      </c>
      <c r="C32" s="19">
        <v>1595</v>
      </c>
      <c r="D32" s="20">
        <f>SUM(B32:C32)</f>
        <v>3386</v>
      </c>
      <c r="E32" s="19"/>
      <c r="F32" s="19">
        <v>1761</v>
      </c>
      <c r="G32" s="19">
        <v>1569</v>
      </c>
      <c r="H32" s="20">
        <f>SUM(F32:G32)</f>
        <v>3330</v>
      </c>
      <c r="I32" s="4"/>
    </row>
    <row r="33" spans="2:8" ht="12" customHeight="1">
      <c r="B33" s="19"/>
      <c r="C33" s="19"/>
      <c r="D33" s="19"/>
      <c r="E33" s="19"/>
      <c r="F33" s="19"/>
      <c r="G33" s="19"/>
      <c r="H33" s="19"/>
    </row>
    <row r="34" spans="1:10" ht="12" customHeight="1">
      <c r="A34" s="18" t="s">
        <v>6</v>
      </c>
      <c r="B34" s="17">
        <v>229</v>
      </c>
      <c r="C34" s="17">
        <v>80</v>
      </c>
      <c r="D34" s="16">
        <f>SUM(B34:C34)</f>
        <v>309</v>
      </c>
      <c r="E34" s="17"/>
      <c r="F34" s="17">
        <v>225</v>
      </c>
      <c r="G34" s="17">
        <v>77</v>
      </c>
      <c r="H34" s="16">
        <f>SUM(F34:G34)</f>
        <v>302</v>
      </c>
      <c r="I34" s="4"/>
      <c r="J34" s="4"/>
    </row>
    <row r="35" spans="1:8" ht="12" customHeight="1">
      <c r="A35" s="15"/>
      <c r="B35" s="14"/>
      <c r="C35" s="14"/>
      <c r="D35" s="14"/>
      <c r="E35" s="14"/>
      <c r="F35" s="14"/>
      <c r="G35" s="14"/>
      <c r="H35" s="14"/>
    </row>
    <row r="36" spans="2:8" ht="12.75" customHeight="1">
      <c r="B36" s="13"/>
      <c r="C36" s="13"/>
      <c r="D36" s="13"/>
      <c r="H36" s="12"/>
    </row>
    <row r="37" spans="1:7" ht="12.75" customHeight="1">
      <c r="A37" s="11" t="s">
        <v>5</v>
      </c>
      <c r="B37" s="10"/>
      <c r="C37" s="10"/>
      <c r="D37" s="10"/>
      <c r="F37" s="10"/>
      <c r="G37" s="10"/>
    </row>
    <row r="38" spans="9:13" ht="12.75" customHeight="1">
      <c r="I38" s="1" t="s">
        <v>4</v>
      </c>
      <c r="L38" s="4"/>
      <c r="M38" s="5"/>
    </row>
    <row r="39" spans="1:13" ht="12.75" customHeight="1">
      <c r="A39" s="9" t="s">
        <v>3</v>
      </c>
      <c r="L39" s="4"/>
      <c r="M39" s="5"/>
    </row>
    <row r="40" spans="10:13" ht="12.75">
      <c r="J40" s="8"/>
      <c r="K40" s="2"/>
      <c r="L40" s="4"/>
      <c r="M40" s="5"/>
    </row>
    <row r="41" spans="10:13" ht="12.75">
      <c r="J41" s="7"/>
      <c r="K41" s="7"/>
      <c r="L41" s="4"/>
      <c r="M41" s="6"/>
    </row>
    <row r="43" spans="12:13" ht="12.75">
      <c r="L43" s="4"/>
      <c r="M43" s="5"/>
    </row>
    <row r="44" spans="2:13" ht="12.75">
      <c r="B44" s="3" t="s">
        <v>2</v>
      </c>
      <c r="C44" s="2">
        <f>SUM(F13:G13,F15:G15,F17:G17,F23:G23,F25:G25)</f>
        <v>11536</v>
      </c>
      <c r="L44" s="4"/>
      <c r="M44" s="5"/>
    </row>
    <row r="45" spans="2:12" ht="12.75">
      <c r="B45" s="3" t="s">
        <v>1</v>
      </c>
      <c r="C45" s="2">
        <f>+C46-C44</f>
        <v>23521</v>
      </c>
      <c r="L45" s="4"/>
    </row>
    <row r="46" spans="2:3" ht="12.75">
      <c r="B46" s="3" t="s">
        <v>0</v>
      </c>
      <c r="C46" s="2">
        <v>35057</v>
      </c>
    </row>
  </sheetData>
  <sheetProtection/>
  <mergeCells count="5">
    <mergeCell ref="A1:H1"/>
    <mergeCell ref="A2:H2"/>
    <mergeCell ref="A3:H3"/>
    <mergeCell ref="B6:D6"/>
    <mergeCell ref="F6:H6"/>
  </mergeCells>
  <printOptions horizontalCentered="1"/>
  <pageMargins left="0.7874015748031497" right="0.7874015748031497" top="0.5905511811023623" bottom="0.3937007874015748" header="0.3937007874015748" footer="0.3937007874015748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2009-08-28T18:18:18Z</dcterms:created>
  <dcterms:modified xsi:type="dcterms:W3CDTF">2009-09-22T16:00:11Z</dcterms:modified>
  <cp:category/>
  <cp:version/>
  <cp:contentType/>
  <cp:contentStatus/>
</cp:coreProperties>
</file>