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bachillerato" sheetId="1" r:id="rId1"/>
  </sheets>
  <externalReferences>
    <externalReference r:id="rId4"/>
    <externalReference r:id="rId5"/>
  </externalReferences>
  <definedNames>
    <definedName name="_xlnm.Print_Area" localSheetId="0">'bachillerato'!$A$1:$H$71</definedName>
    <definedName name="DATABASE" localSheetId="0">'bachillerato'!$B$11:$H$26</definedName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<sst xmlns="http://schemas.openxmlformats.org/spreadsheetml/2006/main" count="47" uniqueCount="30">
  <si>
    <t>FUENTE: Dirección General de Administración Escolar, UNAM.</t>
  </si>
  <si>
    <t>Plantel Azcapotzalco</t>
  </si>
  <si>
    <t>Plantel Naucalpan</t>
  </si>
  <si>
    <t>Plantel Oriente</t>
  </si>
  <si>
    <t>Plantel Sur</t>
  </si>
  <si>
    <t>Plantel Vallejo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</si>
  <si>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</si>
  <si>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</si>
  <si>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</si>
  <si>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</si>
  <si>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</si>
  <si>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</si>
  <si>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</si>
  <si>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</si>
  <si>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</si>
  <si>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pe</t>
  </si>
  <si>
    <t>plantel</t>
  </si>
  <si>
    <t>T O T A L</t>
  </si>
  <si>
    <t>COLEGIO DE CIENCIAS Y HUMANIDADES</t>
  </si>
  <si>
    <t>ESCUELA NACIONAL PREPARATORIA</t>
  </si>
  <si>
    <t>total</t>
  </si>
  <si>
    <t>Total</t>
  </si>
  <si>
    <t>Mujeres</t>
  </si>
  <si>
    <t>Hombres</t>
  </si>
  <si>
    <t>Población</t>
  </si>
  <si>
    <t>Reingreso</t>
  </si>
  <si>
    <t>Primer ingreso</t>
  </si>
  <si>
    <t>2008-2009</t>
  </si>
  <si>
    <t>BACHILLERATO</t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</si>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</sst>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63" applyFont="1">
      <alignment/>
      <protection/>
    </xf>
    <xf numFmtId="1" fontId="18" fillId="0" borderId="0" xfId="63" applyNumberFormat="1" applyFont="1">
      <alignment/>
      <protection/>
    </xf>
    <xf numFmtId="0" fontId="19" fillId="0" borderId="0" xfId="63" applyFont="1">
      <alignment/>
      <protection/>
    </xf>
    <xf numFmtId="3" fontId="18" fillId="0" borderId="0" xfId="62" applyNumberFormat="1" applyFont="1">
      <alignment/>
      <protection/>
    </xf>
    <xf numFmtId="0" fontId="18" fillId="0" borderId="0" xfId="62" applyFont="1">
      <alignment/>
      <protection/>
    </xf>
    <xf numFmtId="1" fontId="18" fillId="0" borderId="0" xfId="63" applyNumberFormat="1" applyFont="1" applyFill="1">
      <alignment/>
      <protection/>
    </xf>
    <xf numFmtId="0" fontId="21" fillId="0" borderId="0" xfId="63" applyFont="1">
      <alignment/>
      <protection/>
    </xf>
    <xf numFmtId="3" fontId="18" fillId="0" borderId="0" xfId="63" applyNumberFormat="1" applyFont="1">
      <alignment/>
      <protection/>
    </xf>
    <xf numFmtId="1" fontId="18" fillId="0" borderId="0" xfId="63" applyNumberFormat="1" applyFont="1" applyAlignment="1">
      <alignment horizontal="left" indent="1"/>
      <protection/>
    </xf>
    <xf numFmtId="3" fontId="18" fillId="0" borderId="0" xfId="62" applyNumberFormat="1" applyFont="1" applyFill="1">
      <alignment/>
      <protection/>
    </xf>
    <xf numFmtId="1" fontId="18" fillId="0" borderId="0" xfId="63" applyNumberFormat="1" applyFont="1" applyFill="1" applyAlignment="1">
      <alignment horizontal="left" indent="1"/>
      <protection/>
    </xf>
    <xf numFmtId="3" fontId="18" fillId="0" borderId="0" xfId="63" applyNumberFormat="1" applyFont="1" applyBorder="1">
      <alignment/>
      <protection/>
    </xf>
    <xf numFmtId="0" fontId="18" fillId="0" borderId="0" xfId="63" applyFont="1" applyBorder="1">
      <alignment/>
      <protection/>
    </xf>
    <xf numFmtId="3" fontId="18" fillId="0" borderId="10" xfId="63" applyNumberFormat="1" applyFont="1" applyBorder="1">
      <alignment/>
      <protection/>
    </xf>
    <xf numFmtId="0" fontId="18" fillId="0" borderId="10" xfId="63" applyFont="1" applyBorder="1">
      <alignment/>
      <protection/>
    </xf>
    <xf numFmtId="3" fontId="22" fillId="0" borderId="0" xfId="63" applyNumberFormat="1" applyFont="1" applyBorder="1" applyAlignment="1">
      <alignment horizontal="right" indent="1"/>
      <protection/>
    </xf>
    <xf numFmtId="0" fontId="22" fillId="0" borderId="0" xfId="63" applyFont="1" applyBorder="1">
      <alignment/>
      <protection/>
    </xf>
    <xf numFmtId="3" fontId="18" fillId="0" borderId="0" xfId="63" applyNumberFormat="1" applyFont="1" applyBorder="1" applyAlignment="1">
      <alignment horizontal="right" indent="1"/>
      <protection/>
    </xf>
    <xf numFmtId="3" fontId="18" fillId="0" borderId="0" xfId="62" applyNumberFormat="1" applyFont="1" applyBorder="1">
      <alignment/>
      <protection/>
    </xf>
    <xf numFmtId="0" fontId="18" fillId="0" borderId="0" xfId="62" applyFont="1" applyBorder="1">
      <alignment/>
      <protection/>
    </xf>
    <xf numFmtId="3" fontId="18" fillId="0" borderId="10" xfId="63" applyNumberFormat="1" applyFont="1" applyBorder="1" applyAlignment="1">
      <alignment horizontal="right" indent="1"/>
      <protection/>
    </xf>
    <xf numFmtId="3" fontId="18" fillId="0" borderId="0" xfId="51" applyNumberFormat="1" applyBorder="1">
      <alignment/>
      <protection/>
    </xf>
    <xf numFmtId="3" fontId="18" fillId="0" borderId="0" xfId="62" applyNumberFormat="1" applyFont="1" applyFill="1" applyAlignment="1">
      <alignment horizontal="right" indent="1"/>
      <protection/>
    </xf>
    <xf numFmtId="3" fontId="18" fillId="0" borderId="0" xfId="62" applyNumberFormat="1" applyFont="1" applyAlignment="1">
      <alignment horizontal="right" indent="1"/>
      <protection/>
    </xf>
    <xf numFmtId="3" fontId="18" fillId="0" borderId="0" xfId="0" applyNumberFormat="1" applyFont="1" applyAlignment="1" quotePrefix="1">
      <alignment horizontal="right" indent="1"/>
    </xf>
    <xf numFmtId="3" fontId="22" fillId="0" borderId="0" xfId="63" applyNumberFormat="1" applyFont="1" applyFill="1" applyAlignment="1">
      <alignment horizontal="right" indent="1"/>
      <protection/>
    </xf>
    <xf numFmtId="3" fontId="22" fillId="0" borderId="0" xfId="63" applyNumberFormat="1" applyFont="1" applyAlignment="1">
      <alignment horizontal="right" indent="1"/>
      <protection/>
    </xf>
    <xf numFmtId="0" fontId="22" fillId="0" borderId="0" xfId="63" applyFont="1">
      <alignment/>
      <protection/>
    </xf>
    <xf numFmtId="3" fontId="18" fillId="0" borderId="0" xfId="63" applyNumberFormat="1" applyFont="1" applyFill="1" applyAlignment="1">
      <alignment horizontal="right" indent="1"/>
      <protection/>
    </xf>
    <xf numFmtId="3" fontId="18" fillId="0" borderId="0" xfId="54" applyNumberFormat="1" applyBorder="1">
      <alignment/>
      <protection/>
    </xf>
    <xf numFmtId="1" fontId="19" fillId="0" borderId="0" xfId="63" applyNumberFormat="1" applyFont="1">
      <alignment/>
      <protection/>
    </xf>
    <xf numFmtId="0" fontId="19" fillId="0" borderId="0" xfId="63" applyFont="1" applyBorder="1" applyAlignment="1">
      <alignment horizontal="centerContinuous"/>
      <protection/>
    </xf>
    <xf numFmtId="1" fontId="19" fillId="0" borderId="10" xfId="63" applyNumberFormat="1" applyFont="1" applyBorder="1" applyAlignment="1">
      <alignment horizontal="centerContinuous"/>
      <protection/>
    </xf>
    <xf numFmtId="0" fontId="23" fillId="0" borderId="10" xfId="63" applyFont="1" applyBorder="1" applyAlignment="1">
      <alignment horizontal="centerContinuous"/>
      <protection/>
    </xf>
    <xf numFmtId="0" fontId="19" fillId="0" borderId="0" xfId="63" applyFont="1" applyAlignment="1">
      <alignment horizontal="center"/>
      <protection/>
    </xf>
    <xf numFmtId="1" fontId="19" fillId="0" borderId="0" xfId="63" applyNumberFormat="1" applyFont="1" applyAlignment="1">
      <alignment horizontal="center"/>
      <protection/>
    </xf>
    <xf numFmtId="0" fontId="23" fillId="0" borderId="0" xfId="63" applyFont="1" applyAlignment="1">
      <alignment horizontal="centerContinuous"/>
      <protection/>
    </xf>
    <xf numFmtId="0" fontId="18" fillId="0" borderId="0" xfId="63" applyFont="1" applyAlignment="1">
      <alignment horizontal="center"/>
      <protection/>
    </xf>
    <xf numFmtId="1" fontId="19" fillId="0" borderId="0" xfId="63" applyNumberFormat="1" applyFont="1" applyAlignment="1">
      <alignment horizontal="center"/>
      <protection/>
    </xf>
    <xf numFmtId="0" fontId="22" fillId="0" borderId="0" xfId="63" applyFont="1" applyAlignment="1">
      <alignment horizontal="centerContinuous"/>
      <protection/>
    </xf>
    <xf numFmtId="0" fontId="18" fillId="0" borderId="0" xfId="63" applyFont="1" applyAlignment="1">
      <alignment horizontal="centerContinuous"/>
      <protection/>
    </xf>
    <xf numFmtId="1" fontId="18" fillId="0" borderId="0" xfId="63" applyNumberFormat="1" applyFont="1" applyAlignment="1">
      <alignment horizontal="centerContinuous"/>
      <protection/>
    </xf>
    <xf numFmtId="0" fontId="18" fillId="0" borderId="0" xfId="63" applyFont="1" applyBorder="1" applyAlignment="1">
      <alignment horizontal="centerContinuous"/>
      <protection/>
    </xf>
    <xf numFmtId="1" fontId="18" fillId="0" borderId="10" xfId="63" applyNumberFormat="1" applyFont="1" applyBorder="1" applyAlignment="1">
      <alignment horizontal="centerContinuous"/>
      <protection/>
    </xf>
    <xf numFmtId="0" fontId="22" fillId="0" borderId="10" xfId="63" applyFont="1" applyBorder="1" applyAlignment="1">
      <alignment horizontal="centerContinuous"/>
      <protection/>
    </xf>
    <xf numFmtId="0" fontId="18" fillId="0" borderId="0" xfId="63" applyFont="1" applyAlignment="1">
      <alignment/>
      <protection/>
    </xf>
    <xf numFmtId="3" fontId="22" fillId="0" borderId="0" xfId="64" applyNumberFormat="1" applyFont="1" applyBorder="1" applyAlignment="1">
      <alignment horizontal="centerContinuous"/>
      <protection/>
    </xf>
    <xf numFmtId="0" fontId="22" fillId="0" borderId="0" xfId="64" applyFont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0 2" xfId="52"/>
    <cellStyle name="Normal 10 3" xfId="53"/>
    <cellStyle name="Normal 12" xfId="54"/>
    <cellStyle name="Normal 12 2" xfId="55"/>
    <cellStyle name="Normal 12 3" xfId="56"/>
    <cellStyle name="Normal 2" xfId="57"/>
    <cellStyle name="Normal 2 2" xfId="58"/>
    <cellStyle name="Normal 2 2 2" xfId="59"/>
    <cellStyle name="Normal 2 2 3" xfId="60"/>
    <cellStyle name="Normal 2 3" xfId="61"/>
    <cellStyle name="Normal_pe_bach" xfId="62"/>
    <cellStyle name="Normal_peba_aj" xfId="63"/>
    <cellStyle name="Normal_poblac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ESCUELA NACIONAL PREPARATORIA
2007-2008</a:t>
            </a:r>
          </a:p>
        </c:rich>
      </c:tx>
      <c:layout>
        <c:manualLayout>
          <c:xMode val="factor"/>
          <c:yMode val="factor"/>
          <c:x val="0.00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"/>
          <c:w val="0.946"/>
          <c:h val="0.7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bachillerato!$A$35:$A$43</c:f>
              <c:strCache/>
            </c:strRef>
          </c:cat>
          <c:val>
            <c:numRef>
              <c:f>bachillerato!$B$35:$B$43</c:f>
              <c:numCache/>
            </c:numRef>
          </c:val>
        </c:ser>
        <c:gapWidth val="36"/>
        <c:axId val="6529724"/>
        <c:axId val="58767517"/>
      </c:barChart>
      <c:catAx>
        <c:axId val="6529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517"/>
        <c:crosses val="autoZero"/>
        <c:auto val="1"/>
        <c:lblOffset val="100"/>
        <c:tickLblSkip val="1"/>
        <c:noMultiLvlLbl val="0"/>
      </c:catAx>
      <c:valAx>
        <c:axId val="58767517"/>
        <c:scaling>
          <c:orientation val="minMax"/>
          <c:max val="12000"/>
        </c:scaling>
        <c:axPos val="b"/>
        <c:delete val="1"/>
        <c:majorTickMark val="out"/>
        <c:minorTickMark val="none"/>
        <c:tickLblPos val="none"/>
        <c:crossAx val="6529724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COLEGIO DE CIENCIAS Y HUMANIDADES
2007-2008</a:t>
            </a:r>
          </a:p>
        </c:rich>
      </c:tx>
      <c:layout>
        <c:manualLayout>
          <c:xMode val="factor"/>
          <c:yMode val="factor"/>
          <c:x val="-0.02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7225"/>
          <c:w val="0.9115"/>
          <c:h val="0.74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bachillerato!$A$48:$A$52</c:f>
              <c:strCache/>
            </c:strRef>
          </c:cat>
          <c:val>
            <c:numRef>
              <c:f>bachillerato!$B$48:$B$52</c:f>
              <c:numCache/>
            </c:numRef>
          </c:val>
        </c:ser>
        <c:gapWidth val="90"/>
        <c:axId val="59145606"/>
        <c:axId val="62548407"/>
      </c:barChart>
      <c:catAx>
        <c:axId val="59145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8407"/>
        <c:crosses val="autoZero"/>
        <c:auto val="1"/>
        <c:lblOffset val="100"/>
        <c:tickLblSkip val="1"/>
        <c:noMultiLvlLbl val="0"/>
      </c:catAx>
      <c:valAx>
        <c:axId val="62548407"/>
        <c:scaling>
          <c:orientation val="minMax"/>
          <c:max val="12000"/>
          <c:min val="9000"/>
        </c:scaling>
        <c:axPos val="b"/>
        <c:delete val="1"/>
        <c:majorTickMark val="out"/>
        <c:minorTickMark val="none"/>
        <c:tickLblPos val="none"/>
        <c:crossAx val="5914560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171450</xdr:rowOff>
    </xdr:from>
    <xdr:to>
      <xdr:col>1</xdr:col>
      <xdr:colOff>228600</xdr:colOff>
      <xdr:row>68</xdr:row>
      <xdr:rowOff>104775</xdr:rowOff>
    </xdr:to>
    <xdr:graphicFrame>
      <xdr:nvGraphicFramePr>
        <xdr:cNvPr id="1" name="Chart 7"/>
        <xdr:cNvGraphicFramePr/>
      </xdr:nvGraphicFramePr>
      <xdr:xfrm>
        <a:off x="0" y="5048250"/>
        <a:ext cx="38195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31</xdr:row>
      <xdr:rowOff>28575</xdr:rowOff>
    </xdr:from>
    <xdr:to>
      <xdr:col>8</xdr:col>
      <xdr:colOff>9525</xdr:colOff>
      <xdr:row>69</xdr:row>
      <xdr:rowOff>19050</xdr:rowOff>
    </xdr:to>
    <xdr:graphicFrame>
      <xdr:nvGraphicFramePr>
        <xdr:cNvPr id="2" name="Chart 8"/>
        <xdr:cNvGraphicFramePr/>
      </xdr:nvGraphicFramePr>
      <xdr:xfrm>
        <a:off x="3743325" y="5076825"/>
        <a:ext cx="4391025" cy="615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53.8515625" style="1" customWidth="1"/>
    <col min="2" max="8" width="9.7109375" style="2" customWidth="1"/>
    <col min="9" max="16384" width="11.421875" style="1" customWidth="1"/>
  </cols>
  <sheetData>
    <row r="1" spans="1:8" ht="13.5" customHeight="1">
      <c r="A1" s="48" t="s">
        <v>29</v>
      </c>
      <c r="B1" s="48"/>
      <c r="C1" s="48"/>
      <c r="D1" s="48"/>
      <c r="E1" s="48"/>
      <c r="F1" s="48"/>
      <c r="G1" s="48"/>
      <c r="H1" s="48"/>
    </row>
    <row r="2" spans="1:10" ht="13.5" customHeight="1">
      <c r="A2" s="40" t="s">
        <v>28</v>
      </c>
      <c r="B2" s="42"/>
      <c r="C2" s="42"/>
      <c r="D2" s="42"/>
      <c r="E2" s="42"/>
      <c r="F2" s="42"/>
      <c r="G2" s="42"/>
      <c r="H2" s="42"/>
      <c r="I2" s="46"/>
      <c r="J2" s="46"/>
    </row>
    <row r="3" spans="1:10" ht="13.5" customHeight="1">
      <c r="A3" s="47" t="s">
        <v>27</v>
      </c>
      <c r="B3" s="42"/>
      <c r="C3" s="42"/>
      <c r="D3" s="42"/>
      <c r="E3" s="42"/>
      <c r="F3" s="42"/>
      <c r="G3" s="42"/>
      <c r="H3" s="42"/>
      <c r="I3" s="46"/>
      <c r="J3" s="46"/>
    </row>
    <row r="4" spans="1:10" ht="13.5" customHeight="1">
      <c r="A4" s="45"/>
      <c r="B4" s="44"/>
      <c r="C4" s="44"/>
      <c r="D4" s="44"/>
      <c r="E4" s="44"/>
      <c r="F4" s="44"/>
      <c r="G4" s="44"/>
      <c r="H4" s="44"/>
      <c r="I4" s="43"/>
      <c r="J4" s="43"/>
    </row>
    <row r="5" spans="1:10" ht="9.75" customHeight="1">
      <c r="A5" s="40"/>
      <c r="B5" s="42"/>
      <c r="C5" s="42"/>
      <c r="D5" s="42"/>
      <c r="E5" s="42"/>
      <c r="F5" s="42"/>
      <c r="G5" s="42"/>
      <c r="H5" s="42"/>
      <c r="I5" s="41"/>
      <c r="J5" s="41"/>
    </row>
    <row r="6" spans="1:10" ht="11.25" customHeight="1">
      <c r="A6" s="40"/>
      <c r="B6" s="39" t="s">
        <v>26</v>
      </c>
      <c r="C6" s="39"/>
      <c r="D6" s="39"/>
      <c r="E6" s="39" t="s">
        <v>25</v>
      </c>
      <c r="F6" s="39"/>
      <c r="G6" s="39"/>
      <c r="H6" s="36" t="s">
        <v>24</v>
      </c>
      <c r="I6" s="38"/>
      <c r="J6" s="38"/>
    </row>
    <row r="7" spans="1:10" s="3" customFormat="1" ht="11.25" customHeight="1">
      <c r="A7" s="37"/>
      <c r="B7" s="36" t="s">
        <v>23</v>
      </c>
      <c r="C7" s="36" t="s">
        <v>22</v>
      </c>
      <c r="D7" s="36" t="s">
        <v>21</v>
      </c>
      <c r="E7" s="36" t="s">
        <v>23</v>
      </c>
      <c r="F7" s="36" t="s">
        <v>22</v>
      </c>
      <c r="G7" s="36" t="s">
        <v>21</v>
      </c>
      <c r="H7" s="36" t="s">
        <v>20</v>
      </c>
      <c r="I7" s="35"/>
      <c r="J7" s="35"/>
    </row>
    <row r="8" spans="1:10" s="3" customFormat="1" ht="9.75" customHeight="1">
      <c r="A8" s="34"/>
      <c r="B8" s="33"/>
      <c r="C8" s="33"/>
      <c r="D8" s="33"/>
      <c r="E8" s="33"/>
      <c r="F8" s="33"/>
      <c r="G8" s="33"/>
      <c r="H8" s="33"/>
      <c r="I8" s="32"/>
      <c r="J8" s="32"/>
    </row>
    <row r="9" spans="2:8" ht="13.5" customHeight="1">
      <c r="B9" s="31"/>
      <c r="C9" s="31"/>
      <c r="D9" s="31"/>
      <c r="E9" s="31"/>
      <c r="F9" s="31"/>
      <c r="G9" s="31"/>
      <c r="H9" s="31"/>
    </row>
    <row r="10" spans="1:8" ht="13.5" customHeight="1">
      <c r="A10" s="28" t="s">
        <v>19</v>
      </c>
      <c r="B10" s="27">
        <f>SUM(B11:B19)</f>
        <v>7871</v>
      </c>
      <c r="C10" s="27">
        <f>SUM(C11:C19)</f>
        <v>8250</v>
      </c>
      <c r="D10" s="27">
        <f>SUM(B10:C10)</f>
        <v>16121</v>
      </c>
      <c r="E10" s="27">
        <f>SUM(E11,E12,E13,E14,E15,E16,E17,E18,E19)</f>
        <v>16873</v>
      </c>
      <c r="F10" s="27">
        <f>SUM(F11,F12,F13,F14,F15,F16,F17,F18,F19)</f>
        <v>16565</v>
      </c>
      <c r="G10" s="27">
        <f>SUM(E10:F10)</f>
        <v>33438</v>
      </c>
      <c r="H10" s="27">
        <f>SUM(H11,H12,H13,H14,H15,H16,H17,H18,H19)</f>
        <v>49559</v>
      </c>
    </row>
    <row r="11" spans="1:9" ht="13.5" customHeight="1">
      <c r="A11" s="9" t="s">
        <v>6</v>
      </c>
      <c r="B11" s="24">
        <v>640</v>
      </c>
      <c r="C11" s="24">
        <v>647</v>
      </c>
      <c r="D11" s="24">
        <f>SUM(B11:C11)</f>
        <v>1287</v>
      </c>
      <c r="E11" s="25">
        <v>1513</v>
      </c>
      <c r="F11" s="25">
        <v>1368</v>
      </c>
      <c r="G11" s="24">
        <f>SUM(E11:F11)</f>
        <v>2881</v>
      </c>
      <c r="H11" s="24">
        <f>SUM(D11,G11)</f>
        <v>4168</v>
      </c>
      <c r="I11" s="2"/>
    </row>
    <row r="12" spans="1:9" ht="13.5" customHeight="1">
      <c r="A12" s="9" t="s">
        <v>7</v>
      </c>
      <c r="B12" s="24">
        <v>858</v>
      </c>
      <c r="C12" s="24">
        <v>849</v>
      </c>
      <c r="D12" s="24">
        <f>SUM(B12:C12)</f>
        <v>1707</v>
      </c>
      <c r="E12" s="25">
        <v>1755</v>
      </c>
      <c r="F12" s="25">
        <v>1732</v>
      </c>
      <c r="G12" s="24">
        <f>SUM(E12:F12)</f>
        <v>3487</v>
      </c>
      <c r="H12" s="24">
        <f>SUM(D12,G12)</f>
        <v>5194</v>
      </c>
      <c r="I12" s="13"/>
    </row>
    <row r="13" spans="1:11" ht="13.5" customHeight="1">
      <c r="A13" s="9" t="s">
        <v>8</v>
      </c>
      <c r="B13" s="24">
        <v>637</v>
      </c>
      <c r="C13" s="24">
        <v>761</v>
      </c>
      <c r="D13" s="24">
        <f>SUM(B13:C13)</f>
        <v>1398</v>
      </c>
      <c r="E13" s="25">
        <v>1432</v>
      </c>
      <c r="F13" s="25">
        <v>1380</v>
      </c>
      <c r="G13" s="24">
        <f>SUM(E13:F13)</f>
        <v>2812</v>
      </c>
      <c r="H13" s="24">
        <f>SUM(D13,G13)</f>
        <v>4210</v>
      </c>
      <c r="I13" s="13"/>
      <c r="J13" s="30"/>
      <c r="K13" s="30"/>
    </row>
    <row r="14" spans="1:11" ht="13.5" customHeight="1">
      <c r="A14" s="11" t="s">
        <v>9</v>
      </c>
      <c r="B14" s="23">
        <v>676</v>
      </c>
      <c r="C14" s="23">
        <v>774</v>
      </c>
      <c r="D14" s="24">
        <f>SUM(B14:C14)</f>
        <v>1450</v>
      </c>
      <c r="E14" s="25">
        <v>1487</v>
      </c>
      <c r="F14" s="25">
        <v>1709</v>
      </c>
      <c r="G14" s="24">
        <f>SUM(E14:F14)</f>
        <v>3196</v>
      </c>
      <c r="H14" s="23">
        <f>SUM(D14,G14)</f>
        <v>4646</v>
      </c>
      <c r="I14" s="13"/>
      <c r="J14" s="30"/>
      <c r="K14" s="30"/>
    </row>
    <row r="15" spans="1:11" ht="13.5" customHeight="1">
      <c r="A15" s="11" t="s">
        <v>10</v>
      </c>
      <c r="B15" s="23">
        <v>1533</v>
      </c>
      <c r="C15" s="23">
        <v>1508</v>
      </c>
      <c r="D15" s="24">
        <f>SUM(B15:C15)</f>
        <v>3041</v>
      </c>
      <c r="E15" s="25">
        <v>3194</v>
      </c>
      <c r="F15" s="25">
        <v>2991</v>
      </c>
      <c r="G15" s="24">
        <f>SUM(E15:F15)</f>
        <v>6185</v>
      </c>
      <c r="H15" s="23">
        <f>SUM(D15,G15)</f>
        <v>9226</v>
      </c>
      <c r="J15" s="30"/>
      <c r="K15" s="30"/>
    </row>
    <row r="16" spans="1:11" ht="13.5" customHeight="1">
      <c r="A16" s="11" t="s">
        <v>11</v>
      </c>
      <c r="B16" s="23">
        <v>858</v>
      </c>
      <c r="C16" s="23">
        <v>834</v>
      </c>
      <c r="D16" s="24">
        <f>SUM(B16:C16)</f>
        <v>1692</v>
      </c>
      <c r="E16" s="25">
        <v>1798</v>
      </c>
      <c r="F16" s="25">
        <v>1579</v>
      </c>
      <c r="G16" s="24">
        <f>SUM(E16:F16)</f>
        <v>3377</v>
      </c>
      <c r="H16" s="23">
        <f>SUM(D16,G16)</f>
        <v>5069</v>
      </c>
      <c r="J16" s="30"/>
      <c r="K16" s="30"/>
    </row>
    <row r="17" spans="1:11" ht="13.5" customHeight="1">
      <c r="A17" s="11" t="s">
        <v>12</v>
      </c>
      <c r="B17" s="23">
        <v>891</v>
      </c>
      <c r="C17" s="23">
        <v>975</v>
      </c>
      <c r="D17" s="24">
        <f>SUM(B17:C17)</f>
        <v>1866</v>
      </c>
      <c r="E17" s="25">
        <v>1859</v>
      </c>
      <c r="F17" s="25">
        <v>1992</v>
      </c>
      <c r="G17" s="24">
        <f>SUM(E17:F17)</f>
        <v>3851</v>
      </c>
      <c r="H17" s="23">
        <f>SUM(D17,G17)</f>
        <v>5717</v>
      </c>
      <c r="J17" s="30"/>
      <c r="K17" s="30"/>
    </row>
    <row r="18" spans="1:11" ht="13.5" customHeight="1">
      <c r="A18" s="11" t="s">
        <v>13</v>
      </c>
      <c r="B18" s="23">
        <v>818</v>
      </c>
      <c r="C18" s="23">
        <v>912</v>
      </c>
      <c r="D18" s="24">
        <f>SUM(B18:C18)</f>
        <v>1730</v>
      </c>
      <c r="E18" s="25">
        <v>1891</v>
      </c>
      <c r="F18" s="25">
        <v>1893</v>
      </c>
      <c r="G18" s="24">
        <f>SUM(E18:F18)</f>
        <v>3784</v>
      </c>
      <c r="H18" s="23">
        <f>SUM(D18,G18)</f>
        <v>5514</v>
      </c>
      <c r="J18" s="30"/>
      <c r="K18" s="30"/>
    </row>
    <row r="19" spans="1:11" ht="13.5" customHeight="1">
      <c r="A19" s="11" t="s">
        <v>14</v>
      </c>
      <c r="B19" s="23">
        <v>960</v>
      </c>
      <c r="C19" s="23">
        <v>990</v>
      </c>
      <c r="D19" s="24">
        <f>SUM(B19:C19)</f>
        <v>1950</v>
      </c>
      <c r="E19" s="25">
        <v>1944</v>
      </c>
      <c r="F19" s="25">
        <v>1921</v>
      </c>
      <c r="G19" s="24">
        <f>SUM(E19:F19)</f>
        <v>3865</v>
      </c>
      <c r="H19" s="23">
        <f>SUM(D19,G19)</f>
        <v>5815</v>
      </c>
      <c r="J19" s="30"/>
      <c r="K19" s="30"/>
    </row>
    <row r="20" spans="2:8" ht="13.5" customHeight="1">
      <c r="B20" s="29"/>
      <c r="C20" s="29"/>
      <c r="D20" s="29"/>
      <c r="E20" s="29"/>
      <c r="F20" s="29"/>
      <c r="G20" s="29"/>
      <c r="H20" s="29"/>
    </row>
    <row r="21" spans="1:8" ht="13.5" customHeight="1">
      <c r="A21" s="28" t="s">
        <v>18</v>
      </c>
      <c r="B21" s="26">
        <f>SUM(B22:B26)</f>
        <v>8530</v>
      </c>
      <c r="C21" s="26">
        <f>SUM(C22:C26)</f>
        <v>9581</v>
      </c>
      <c r="D21" s="27">
        <f>SUM(B21:C21)</f>
        <v>18111</v>
      </c>
      <c r="E21" s="26">
        <f>SUM(E22:E26)</f>
        <v>18699</v>
      </c>
      <c r="F21" s="26">
        <f>SUM(F22:F26)</f>
        <v>19601</v>
      </c>
      <c r="G21" s="26">
        <f>SUM(E21:F21)</f>
        <v>38300</v>
      </c>
      <c r="H21" s="26">
        <f>SUM(H22:H26)</f>
        <v>56411</v>
      </c>
    </row>
    <row r="22" spans="1:15" ht="13.5" customHeight="1">
      <c r="A22" s="11" t="s">
        <v>1</v>
      </c>
      <c r="B22" s="25">
        <v>1644</v>
      </c>
      <c r="C22" s="25">
        <v>1870</v>
      </c>
      <c r="D22" s="24">
        <f>SUM(B22:C22)</f>
        <v>3514</v>
      </c>
      <c r="E22" s="25">
        <v>3409</v>
      </c>
      <c r="F22" s="25">
        <v>3928</v>
      </c>
      <c r="G22" s="24">
        <f>SUM(E22:F22)</f>
        <v>7337</v>
      </c>
      <c r="H22" s="23">
        <f>SUM(D22,G22)</f>
        <v>10851</v>
      </c>
      <c r="I22" s="22"/>
      <c r="J22" s="22"/>
      <c r="K22" s="22"/>
      <c r="L22" s="22"/>
      <c r="M22" s="22"/>
      <c r="N22" s="22"/>
      <c r="O22" s="22"/>
    </row>
    <row r="23" spans="1:15" ht="13.5" customHeight="1">
      <c r="A23" s="11" t="s">
        <v>2</v>
      </c>
      <c r="B23" s="25">
        <v>1540</v>
      </c>
      <c r="C23" s="25">
        <v>1982</v>
      </c>
      <c r="D23" s="24">
        <f>SUM(B23:C23)</f>
        <v>3522</v>
      </c>
      <c r="E23" s="25">
        <v>3528</v>
      </c>
      <c r="F23" s="25">
        <v>4103</v>
      </c>
      <c r="G23" s="24">
        <f>SUM(E23:F23)</f>
        <v>7631</v>
      </c>
      <c r="H23" s="23">
        <f>SUM(D23,G23)</f>
        <v>11153</v>
      </c>
      <c r="I23" s="22"/>
      <c r="J23" s="22"/>
      <c r="K23" s="22"/>
      <c r="L23" s="22"/>
      <c r="M23" s="22"/>
      <c r="N23" s="22"/>
      <c r="O23" s="22"/>
    </row>
    <row r="24" spans="1:15" ht="13.5" customHeight="1">
      <c r="A24" s="11" t="s">
        <v>3</v>
      </c>
      <c r="B24" s="25">
        <v>1746</v>
      </c>
      <c r="C24" s="25">
        <v>1877</v>
      </c>
      <c r="D24" s="24">
        <f>SUM(B24:C24)</f>
        <v>3623</v>
      </c>
      <c r="E24" s="25">
        <v>4067</v>
      </c>
      <c r="F24" s="25">
        <v>3873</v>
      </c>
      <c r="G24" s="24">
        <f>SUM(E24:F24)</f>
        <v>7940</v>
      </c>
      <c r="H24" s="23">
        <f>SUM(D24,G24)</f>
        <v>11563</v>
      </c>
      <c r="I24" s="22"/>
      <c r="J24" s="22"/>
      <c r="K24" s="22"/>
      <c r="L24" s="22"/>
      <c r="M24" s="22"/>
      <c r="N24" s="22"/>
      <c r="O24" s="22"/>
    </row>
    <row r="25" spans="1:15" ht="13.5" customHeight="1">
      <c r="A25" s="11" t="s">
        <v>4</v>
      </c>
      <c r="B25" s="25">
        <v>1997</v>
      </c>
      <c r="C25" s="25">
        <v>1917</v>
      </c>
      <c r="D25" s="24">
        <f>SUM(B25:C25)</f>
        <v>3914</v>
      </c>
      <c r="E25" s="25">
        <v>4021</v>
      </c>
      <c r="F25" s="25">
        <v>3664</v>
      </c>
      <c r="G25" s="24">
        <f>SUM(E25:F25)</f>
        <v>7685</v>
      </c>
      <c r="H25" s="23">
        <f>SUM(D25,G25)</f>
        <v>11599</v>
      </c>
      <c r="I25" s="22"/>
      <c r="J25" s="22"/>
      <c r="K25" s="22"/>
      <c r="L25" s="22"/>
      <c r="M25" s="22"/>
      <c r="N25" s="22"/>
      <c r="O25" s="22"/>
    </row>
    <row r="26" spans="1:15" ht="13.5" customHeight="1">
      <c r="A26" s="11" t="s">
        <v>5</v>
      </c>
      <c r="B26" s="25">
        <v>1603</v>
      </c>
      <c r="C26" s="25">
        <v>1935</v>
      </c>
      <c r="D26" s="24">
        <f>SUM(B26:C26)</f>
        <v>3538</v>
      </c>
      <c r="E26" s="25">
        <v>3674</v>
      </c>
      <c r="F26" s="25">
        <v>4033</v>
      </c>
      <c r="G26" s="24">
        <f>SUM(E26:F26)</f>
        <v>7707</v>
      </c>
      <c r="H26" s="23">
        <f>SUM(D26,G26)</f>
        <v>11245</v>
      </c>
      <c r="I26" s="22"/>
      <c r="J26" s="22"/>
      <c r="K26" s="22"/>
      <c r="L26" s="22"/>
      <c r="M26" s="22"/>
      <c r="N26" s="22"/>
      <c r="O26" s="22"/>
    </row>
    <row r="27" spans="1:15" ht="13.5" customHeight="1">
      <c r="A27" s="15"/>
      <c r="B27" s="21"/>
      <c r="C27" s="21"/>
      <c r="D27" s="21"/>
      <c r="E27" s="21"/>
      <c r="F27" s="21"/>
      <c r="G27" s="21"/>
      <c r="H27" s="21"/>
      <c r="I27" s="13"/>
      <c r="J27" s="20"/>
      <c r="K27" s="19"/>
      <c r="L27" s="13"/>
      <c r="M27" s="13"/>
      <c r="N27" s="13"/>
      <c r="O27" s="13"/>
    </row>
    <row r="28" spans="1:10" ht="9" customHeight="1">
      <c r="A28" s="13"/>
      <c r="B28" s="18"/>
      <c r="C28" s="18"/>
      <c r="D28" s="18"/>
      <c r="E28" s="18"/>
      <c r="F28" s="18"/>
      <c r="G28" s="18"/>
      <c r="H28" s="18"/>
      <c r="J28" s="13"/>
    </row>
    <row r="29" spans="1:10" ht="13.5" customHeight="1">
      <c r="A29" s="17" t="s">
        <v>17</v>
      </c>
      <c r="B29" s="16">
        <f>SUM(B10,B21,)</f>
        <v>16401</v>
      </c>
      <c r="C29" s="16">
        <f>SUM(C10,C21,)</f>
        <v>17831</v>
      </c>
      <c r="D29" s="16">
        <f>SUM(D10,D21,)</f>
        <v>34232</v>
      </c>
      <c r="E29" s="16">
        <f>SUM(E10,E21,)</f>
        <v>35572</v>
      </c>
      <c r="F29" s="16">
        <f>SUM(F10,F21,)</f>
        <v>36166</v>
      </c>
      <c r="G29" s="16">
        <f>SUM(G10,G21,)</f>
        <v>71738</v>
      </c>
      <c r="H29" s="16">
        <f>SUM(H10,H21,)</f>
        <v>105970</v>
      </c>
      <c r="J29" s="13"/>
    </row>
    <row r="30" spans="1:10" ht="9" customHeight="1">
      <c r="A30" s="15"/>
      <c r="B30" s="14"/>
      <c r="C30" s="14"/>
      <c r="D30" s="14"/>
      <c r="E30" s="14"/>
      <c r="F30" s="14"/>
      <c r="G30" s="14"/>
      <c r="H30" s="14"/>
      <c r="I30" s="13"/>
      <c r="J30" s="12"/>
    </row>
    <row r="31" spans="1:10" ht="13.5" customHeight="1">
      <c r="A31" s="3"/>
      <c r="I31" s="13"/>
      <c r="J31" s="13"/>
    </row>
    <row r="32" spans="1:9" ht="13.5" customHeight="1">
      <c r="A32" s="3"/>
      <c r="B32" s="5"/>
      <c r="C32" s="5"/>
      <c r="D32" s="5"/>
      <c r="E32" s="5"/>
      <c r="F32" s="5"/>
      <c r="G32" s="5"/>
      <c r="H32" s="5"/>
      <c r="I32" s="12"/>
    </row>
    <row r="33" spans="2:11" ht="12.75">
      <c r="B33" s="5"/>
      <c r="C33" s="5"/>
      <c r="D33" s="5"/>
      <c r="E33" s="5"/>
      <c r="F33" s="5"/>
      <c r="G33" s="5"/>
      <c r="H33" s="5"/>
      <c r="K33" s="5"/>
    </row>
    <row r="34" spans="1:16" ht="12.75">
      <c r="A34" s="1" t="s">
        <v>16</v>
      </c>
      <c r="B34" s="1" t="s">
        <v>15</v>
      </c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ht="12.75">
      <c r="A35" s="11" t="s">
        <v>14</v>
      </c>
      <c r="B35" s="10">
        <v>5815</v>
      </c>
      <c r="K35" s="5"/>
      <c r="L35" s="5"/>
      <c r="M35" s="5"/>
      <c r="N35" s="5"/>
      <c r="O35" s="5"/>
      <c r="P35" s="5"/>
    </row>
    <row r="36" spans="1:16" ht="12.75">
      <c r="A36" s="11" t="s">
        <v>13</v>
      </c>
      <c r="B36" s="10">
        <v>5514</v>
      </c>
      <c r="K36" s="5"/>
      <c r="L36" s="5"/>
      <c r="M36" s="5"/>
      <c r="N36" s="5"/>
      <c r="O36" s="5"/>
      <c r="P36" s="5"/>
    </row>
    <row r="37" spans="1:16" ht="12.75">
      <c r="A37" s="11" t="s">
        <v>12</v>
      </c>
      <c r="B37" s="10">
        <v>5717</v>
      </c>
      <c r="K37" s="5"/>
      <c r="L37" s="5"/>
      <c r="M37" s="5"/>
      <c r="N37" s="5"/>
      <c r="O37" s="5"/>
      <c r="P37" s="5"/>
    </row>
    <row r="38" spans="1:16" ht="12.75">
      <c r="A38" s="11" t="s">
        <v>11</v>
      </c>
      <c r="B38" s="10">
        <v>5069</v>
      </c>
      <c r="K38" s="5"/>
      <c r="L38" s="5"/>
      <c r="M38" s="5"/>
      <c r="N38" s="5"/>
      <c r="O38" s="5"/>
      <c r="P38" s="5"/>
    </row>
    <row r="39" spans="1:16" ht="12.75">
      <c r="A39" s="11" t="s">
        <v>10</v>
      </c>
      <c r="B39" s="10">
        <v>9226</v>
      </c>
      <c r="K39" s="5"/>
      <c r="L39" s="5"/>
      <c r="M39" s="5"/>
      <c r="N39" s="5"/>
      <c r="O39" s="5"/>
      <c r="P39" s="5"/>
    </row>
    <row r="40" spans="1:16" ht="12.75">
      <c r="A40" s="11" t="s">
        <v>9</v>
      </c>
      <c r="B40" s="10">
        <v>4646</v>
      </c>
      <c r="K40" s="5"/>
      <c r="L40" s="5"/>
      <c r="M40" s="5"/>
      <c r="N40" s="5"/>
      <c r="O40" s="5"/>
      <c r="P40" s="5"/>
    </row>
    <row r="41" spans="1:16" ht="12.75">
      <c r="A41" s="9" t="s">
        <v>8</v>
      </c>
      <c r="B41" s="4">
        <v>4210</v>
      </c>
      <c r="K41" s="5"/>
      <c r="L41" s="5"/>
      <c r="M41" s="5"/>
      <c r="N41" s="5"/>
      <c r="O41" s="5"/>
      <c r="P41" s="5"/>
    </row>
    <row r="42" spans="1:16" ht="12.75">
      <c r="A42" s="9" t="s">
        <v>7</v>
      </c>
      <c r="B42" s="4">
        <v>5194</v>
      </c>
      <c r="K42" s="5"/>
      <c r="L42" s="5"/>
      <c r="M42" s="5"/>
      <c r="N42" s="5"/>
      <c r="O42" s="5"/>
      <c r="P42" s="5"/>
    </row>
    <row r="43" spans="1:16" ht="12.75">
      <c r="A43" s="9" t="s">
        <v>6</v>
      </c>
      <c r="B43" s="4">
        <v>4168</v>
      </c>
      <c r="K43" s="5"/>
      <c r="L43" s="5"/>
      <c r="M43" s="5"/>
      <c r="N43" s="5"/>
      <c r="O43" s="5"/>
      <c r="P43" s="5"/>
    </row>
    <row r="44" spans="2:16" ht="12.75">
      <c r="B44" s="8">
        <f>SUM(B35:B43)</f>
        <v>49559</v>
      </c>
      <c r="K44" s="5"/>
      <c r="L44" s="5"/>
      <c r="M44" s="5"/>
      <c r="N44" s="5"/>
      <c r="O44" s="5"/>
      <c r="P44" s="5"/>
    </row>
    <row r="45" spans="11:16" ht="12.75">
      <c r="K45" s="5"/>
      <c r="L45" s="5"/>
      <c r="M45" s="5"/>
      <c r="N45" s="5"/>
      <c r="O45" s="5"/>
      <c r="P45" s="5"/>
    </row>
    <row r="46" spans="11:16" ht="12.75">
      <c r="K46" s="5"/>
      <c r="L46" s="5"/>
      <c r="M46" s="5"/>
      <c r="N46" s="5"/>
      <c r="O46" s="5"/>
      <c r="P46" s="5"/>
    </row>
    <row r="47" spans="12:16" ht="12.75">
      <c r="L47" s="5"/>
      <c r="M47" s="5"/>
      <c r="N47" s="5"/>
      <c r="O47" s="5"/>
      <c r="P47" s="5"/>
    </row>
    <row r="48" spans="1:16" ht="12.75">
      <c r="A48" s="6" t="s">
        <v>5</v>
      </c>
      <c r="B48" s="4">
        <v>11245</v>
      </c>
      <c r="L48" s="5"/>
      <c r="M48" s="5"/>
      <c r="N48" s="5"/>
      <c r="O48" s="5"/>
      <c r="P48" s="5"/>
    </row>
    <row r="49" spans="1:2" ht="12.75">
      <c r="A49" s="6" t="s">
        <v>4</v>
      </c>
      <c r="B49" s="4">
        <v>11599</v>
      </c>
    </row>
    <row r="50" spans="1:10" ht="12.75">
      <c r="A50" s="6" t="s">
        <v>3</v>
      </c>
      <c r="B50" s="4">
        <v>11563</v>
      </c>
      <c r="J50" s="7"/>
    </row>
    <row r="51" spans="1:2" ht="12.75">
      <c r="A51" s="6" t="s">
        <v>2</v>
      </c>
      <c r="B51" s="4">
        <v>11153</v>
      </c>
    </row>
    <row r="52" spans="1:2" ht="12.75">
      <c r="A52" s="6" t="s">
        <v>1</v>
      </c>
      <c r="B52" s="4">
        <v>10851</v>
      </c>
    </row>
    <row r="53" spans="1:2" ht="12.75">
      <c r="A53" s="5"/>
      <c r="B53" s="4">
        <f>SUM(B48:B52)</f>
        <v>56411</v>
      </c>
    </row>
    <row r="70" s="1" customFormat="1" ht="12.75">
      <c r="A70" s="3" t="s">
        <v>0</v>
      </c>
    </row>
  </sheetData>
  <sheetProtection/>
  <mergeCells count="3">
    <mergeCell ref="A1:H1"/>
    <mergeCell ref="B6:D6"/>
    <mergeCell ref="E6:G6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2009-08-28T18:33:56Z</dcterms:created>
  <dcterms:modified xsi:type="dcterms:W3CDTF">2009-08-28T18:34:15Z</dcterms:modified>
  <cp:category/>
  <cp:version/>
  <cp:contentType/>
  <cp:contentStatus/>
</cp:coreProperties>
</file>