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60" windowHeight="5100" activeTab="0"/>
  </bookViews>
  <sheets>
    <sheet name="diplomas" sheetId="1" r:id="rId1"/>
  </sheets>
  <externalReferences>
    <externalReference r:id="rId4"/>
    <externalReference r:id="rId5"/>
  </externalReferences>
  <definedNames>
    <definedName name="DATABASE" localSheetId="0">'diplomas'!$A$15:$D$107</definedName>
    <definedName name="lllllll">#REF!</definedName>
  </definedNames>
  <calcPr fullCalcOnLoad="1"/>
</workbook>
</file>

<file path=xl/sharedStrings.xml><?xml version="1.0" encoding="utf-8"?>
<sst xmlns="http://schemas.openxmlformats.org/spreadsheetml/2006/main" count="90" uniqueCount="90">
  <si>
    <t>Hombres</t>
  </si>
  <si>
    <t>Mujeres</t>
  </si>
  <si>
    <t>Total</t>
  </si>
  <si>
    <t>T O T A L</t>
  </si>
  <si>
    <t>FUENTE: Dirección General de Administración Escolar, UNAM.</t>
  </si>
  <si>
    <t>Facultad de Contaduría y Administración</t>
  </si>
  <si>
    <t>Facultad de Derecho</t>
  </si>
  <si>
    <t>Facultad de Medicina</t>
  </si>
  <si>
    <t>Facultad de Odontología</t>
  </si>
  <si>
    <t>Facultad de Estudios Superiores Zaragoza</t>
  </si>
  <si>
    <t>Estadística Aplicada</t>
  </si>
  <si>
    <t>Fiscal</t>
  </si>
  <si>
    <t>Facultad de Estudios Superiores Iztacala</t>
  </si>
  <si>
    <t>Derecho Empresarial</t>
  </si>
  <si>
    <t>Escuela Nacional de Enfermería y Obstetricia</t>
  </si>
  <si>
    <t>Escuela Nacional de Trabajo Social</t>
  </si>
  <si>
    <t>Puentes</t>
  </si>
  <si>
    <t>Facultad de Arquitectura</t>
  </si>
  <si>
    <t>Valuación Inmobiliaria</t>
  </si>
  <si>
    <t>Alta Dirección</t>
  </si>
  <si>
    <t>Mercadotecnia</t>
  </si>
  <si>
    <t>Derecho Penal</t>
  </si>
  <si>
    <t>Derecho Civil</t>
  </si>
  <si>
    <t>Ortodoncia</t>
  </si>
  <si>
    <t>Facultad de Estudios Superiores Acatlán</t>
  </si>
  <si>
    <t>Derecho Constitucional</t>
  </si>
  <si>
    <t>Derecho Familiar</t>
  </si>
  <si>
    <t>Facultad de Química</t>
  </si>
  <si>
    <t>Bioquímica Clínica</t>
  </si>
  <si>
    <t>Costos de la Construcción</t>
  </si>
  <si>
    <t>Facultad de Ciencias</t>
  </si>
  <si>
    <t>Facultad de Filosofía y Letras</t>
  </si>
  <si>
    <t>Historia del Arte</t>
  </si>
  <si>
    <t>Facultad de Estudios Superiores Aragón</t>
  </si>
  <si>
    <t>Dirección de Recursos Humanos</t>
  </si>
  <si>
    <t>Derecho Constitucional y Administrativo</t>
  </si>
  <si>
    <t>Derecho de la Propiedad Intelectual</t>
  </si>
  <si>
    <t>Trabajo Social en Modelos de Intervención con Jóvenes</t>
  </si>
  <si>
    <t>Trabajo Social en Modelos de Intervención con Mujeres</t>
  </si>
  <si>
    <t>Estomatología para el Niño y el Adolescente</t>
  </si>
  <si>
    <t>Instituciones Administrativas de Finanzas Públicas</t>
  </si>
  <si>
    <t>Facultad de Ingeniería</t>
  </si>
  <si>
    <t>Derecho Administrativo</t>
  </si>
  <si>
    <t>Derecho Electoral</t>
  </si>
  <si>
    <t>UNAM. DIPLOMAS DE ESPECIALIZACIÓN</t>
  </si>
  <si>
    <t>Instituto de Investigaciones en Matemáticas Aplicadas y en Sistemas</t>
  </si>
  <si>
    <t>Derecho Fiscal</t>
  </si>
  <si>
    <t>Microscopía Electrónica Aplicada a las Ciencias Biológicas</t>
  </si>
  <si>
    <t>Administración y Procuración de Justicia</t>
  </si>
  <si>
    <t>Derecho Financiero</t>
  </si>
  <si>
    <t>Derecho Internacional Público</t>
  </si>
  <si>
    <t>Derecho Social</t>
  </si>
  <si>
    <t>Facultad de Economía</t>
  </si>
  <si>
    <t>Economía Monetaria y Financiera</t>
  </si>
  <si>
    <t>Historia del Pensamiento Económico</t>
  </si>
  <si>
    <t>Microfinanzas</t>
  </si>
  <si>
    <t>Plan Único de Especializaciones Médicas</t>
  </si>
  <si>
    <t>Derecho Notarial y Registral</t>
  </si>
  <si>
    <t>Entidad académica / Programa o plan de estudios</t>
  </si>
  <si>
    <t>Cubiertas Ligeras</t>
  </si>
  <si>
    <t>Derechos Humanos</t>
  </si>
  <si>
    <t>Derecho Laboral</t>
  </si>
  <si>
    <t>Historia Económica</t>
  </si>
  <si>
    <t>Teoría Económica</t>
  </si>
  <si>
    <t>Género de la Economía</t>
  </si>
  <si>
    <t>Plan Único de Especialización en Enfermería</t>
  </si>
  <si>
    <t>Ingeniería Sanitaria</t>
  </si>
  <si>
    <t>Sistemas de Calidad</t>
  </si>
  <si>
    <t>Trabajo Social en Modelos de Intervención con Adultos Mayores</t>
  </si>
  <si>
    <t>Facultad de Estudios Superiores Cuautitlán</t>
  </si>
  <si>
    <t>Endoperiodontología</t>
  </si>
  <si>
    <t>Trabajo Social en el Sector Salud</t>
  </si>
  <si>
    <t>Administración de personal</t>
  </si>
  <si>
    <t>Interpretación Sísmica</t>
  </si>
  <si>
    <t>Mantenimiento a Equipo de Instrumentación y Control</t>
  </si>
  <si>
    <t>Construcción</t>
  </si>
  <si>
    <t>Medicina Veterinaria y Zootecnia (Diagnóstico Veterinario)</t>
  </si>
  <si>
    <t>Producción Animal (Bovinos)</t>
  </si>
  <si>
    <t>Estructura Jurídico Económica de la Inversión Extranjera</t>
  </si>
  <si>
    <t>Salud en el Trabajo y su Impacto Ambiental</t>
  </si>
  <si>
    <t>Medicina Veterinaria y Zootecnia (Medicina y Cirugía Veterinaria)</t>
  </si>
  <si>
    <t>Comercio Exterior</t>
  </si>
  <si>
    <r>
      <t>Medicina Veterinaria y Zootecnia (Producción Animal)</t>
    </r>
    <r>
      <rPr>
        <vertAlign val="superscript"/>
        <sz val="10"/>
        <rFont val="Arial"/>
        <family val="2"/>
      </rPr>
      <t>a</t>
    </r>
  </si>
  <si>
    <t>Facultad de Medicina Veterinaria y Zootecnia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</si>
  <si>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Se imparte en el Sistema Universidad Abierta.</t>
    </r>
  </si>
  <si>
    <t>Estomatología en Atención Primaria</t>
  </si>
  <si>
    <t>Plan Único de Especializaciones Odontológicas</t>
  </si>
  <si>
    <t>Producción de Ovinos y Caprinos</t>
  </si>
  <si>
    <t>Farmacia Industrial (Desarrollo Farmacéutico)</t>
  </si>
  <si>
    <t>Farmacia Industrial (Procesos Farmacéuticos)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</si>
</sst>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N$&quot;* #,##0_);_(&quot;N$&quot;* \(#,##0\);_(&quot;N$&quot;* &quot;-&quot;_);_(@_)"/>
    <numFmt numFmtId="165" formatCode="_(* #,##0_);_(* \(#,##0\);_(* &quot;-&quot;_);_(@_)"/>
    <numFmt numFmtId="166" formatCode="_(&quot;N$&quot;* #,##0.00_);_(&quot;N$&quot;* \(#,##0.00\);_(&quot;N$&quot;* &quot;-&quot;??_);_(@_)"/>
    <numFmt numFmtId="167" formatCode="_(* #,##0.00_);_(* \(#,##0.00\);_(* &quot;-&quot;??_);_(@_)"/>
    <numFmt numFmtId="168" formatCode="0.0%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vertAlign val="superscript"/>
      <sz val="10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3">
    <xf numFmtId="0" fontId="0" fillId="0" borderId="0" xfId="0" applyAlignment="1">
      <alignment/>
    </xf>
    <xf numFmtId="1" fontId="4" fillId="0" borderId="0" xfId="0" applyNumberFormat="1" applyFon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/>
    </xf>
    <xf numFmtId="1" fontId="1" fillId="0" borderId="0" xfId="0" applyNumberFormat="1" applyFont="1" applyAlignment="1">
      <alignment horizontal="centerContinuous"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" fontId="0" fillId="0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1" fontId="0" fillId="0" borderId="0" xfId="0" applyNumberFormat="1" applyFont="1" applyAlignment="1">
      <alignment horizontal="left" indent="1"/>
    </xf>
    <xf numFmtId="0" fontId="8" fillId="0" borderId="0" xfId="0" applyNumberFormat="1" applyFont="1" applyFill="1" applyBorder="1" applyAlignment="1" applyProtection="1">
      <alignment horizontal="left" vertical="top" indent="1"/>
      <protection locked="0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 horizontal="left" indent="1"/>
    </xf>
    <xf numFmtId="0" fontId="0" fillId="0" borderId="0" xfId="0" applyNumberFormat="1" applyFont="1" applyFill="1" applyAlignment="1">
      <alignment/>
    </xf>
    <xf numFmtId="0" fontId="0" fillId="0" borderId="0" xfId="0" applyAlignment="1">
      <alignment horizontal="left" indent="1"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 indent="1"/>
    </xf>
    <xf numFmtId="1" fontId="0" fillId="0" borderId="0" xfId="0" applyNumberFormat="1" applyAlignment="1">
      <alignment horizontal="left" indent="1"/>
    </xf>
    <xf numFmtId="0" fontId="0" fillId="0" borderId="0" xfId="0" applyNumberFormat="1" applyAlignment="1" quotePrefix="1">
      <alignment horizontal="left" inden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 horizontal="right" indent="1"/>
    </xf>
    <xf numFmtId="1" fontId="1" fillId="0" borderId="0" xfId="0" applyNumberFormat="1" applyFont="1" applyFill="1" applyAlignment="1">
      <alignment horizontal="right" indent="1"/>
    </xf>
    <xf numFmtId="0" fontId="8" fillId="0" borderId="0" xfId="0" applyNumberFormat="1" applyFont="1" applyFill="1" applyBorder="1" applyAlignment="1" applyProtection="1">
      <alignment horizontal="right" vertical="top" wrapText="1" indent="1"/>
      <protection locked="0"/>
    </xf>
    <xf numFmtId="3" fontId="1" fillId="0" borderId="0" xfId="0" applyNumberFormat="1" applyFont="1" applyFill="1" applyAlignment="1">
      <alignment horizontal="right" indent="1"/>
    </xf>
    <xf numFmtId="3" fontId="1" fillId="0" borderId="0" xfId="0" applyNumberFormat="1" applyFont="1" applyAlignment="1">
      <alignment horizontal="right" indent="1"/>
    </xf>
    <xf numFmtId="3" fontId="4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right" indent="1"/>
    </xf>
    <xf numFmtId="0" fontId="0" fillId="0" borderId="0" xfId="0" applyNumberFormat="1" applyFont="1" applyFill="1" applyAlignment="1">
      <alignment horizontal="right" indent="1"/>
    </xf>
    <xf numFmtId="0" fontId="0" fillId="0" borderId="0" xfId="0" applyNumberFormat="1" applyFont="1" applyFill="1" applyBorder="1" applyAlignment="1">
      <alignment horizontal="right" indent="1"/>
    </xf>
    <xf numFmtId="0" fontId="1" fillId="0" borderId="0" xfId="0" applyNumberFormat="1" applyFont="1" applyFill="1" applyAlignment="1">
      <alignment horizontal="right" indent="1"/>
    </xf>
    <xf numFmtId="0" fontId="0" fillId="0" borderId="0" xfId="0" applyNumberFormat="1" applyAlignment="1" quotePrefix="1">
      <alignment horizontal="right" indent="1"/>
    </xf>
    <xf numFmtId="0" fontId="0" fillId="0" borderId="0" xfId="0" applyAlignment="1">
      <alignment horizontal="right" indent="1"/>
    </xf>
    <xf numFmtId="0" fontId="0" fillId="0" borderId="0" xfId="0" applyNumberFormat="1" applyFont="1" applyFill="1" applyAlignment="1">
      <alignment horizontal="right" indent="1"/>
    </xf>
    <xf numFmtId="0" fontId="0" fillId="0" borderId="0" xfId="0" applyNumberFormat="1" applyAlignment="1">
      <alignment horizontal="right" indent="1"/>
    </xf>
    <xf numFmtId="3" fontId="0" fillId="0" borderId="0" xfId="0" applyNumberFormat="1" applyFont="1" applyFill="1" applyAlignment="1">
      <alignment horizontal="right" indent="1"/>
    </xf>
    <xf numFmtId="0" fontId="0" fillId="0" borderId="0" xfId="0" applyNumberFormat="1" applyFont="1" applyAlignment="1">
      <alignment horizontal="right" indent="1"/>
    </xf>
    <xf numFmtId="0" fontId="0" fillId="0" borderId="0" xfId="0" applyFont="1" applyAlignment="1">
      <alignment horizontal="right" indent="1"/>
    </xf>
    <xf numFmtId="0" fontId="0" fillId="0" borderId="0" xfId="0" applyNumberFormat="1" applyFont="1" applyAlignment="1">
      <alignment horizontal="right" indent="1"/>
    </xf>
    <xf numFmtId="0" fontId="1" fillId="0" borderId="0" xfId="0" applyNumberFormat="1" applyFont="1" applyAlignment="1">
      <alignment horizontal="right" indent="1"/>
    </xf>
    <xf numFmtId="0" fontId="0" fillId="0" borderId="11" xfId="0" applyNumberFormat="1" applyFont="1" applyBorder="1" applyAlignment="1">
      <alignment horizontal="right" indent="1"/>
    </xf>
    <xf numFmtId="0" fontId="0" fillId="0" borderId="0" xfId="0" applyFont="1" applyAlignment="1">
      <alignment horizontal="left" indent="1"/>
    </xf>
    <xf numFmtId="0" fontId="10" fillId="0" borderId="0" xfId="0" applyNumberFormat="1" applyFont="1" applyFill="1" applyAlignment="1">
      <alignment horizontal="right" indent="1"/>
    </xf>
    <xf numFmtId="1" fontId="10" fillId="0" borderId="0" xfId="0" applyNumberFormat="1" applyFont="1" applyAlignment="1">
      <alignment/>
    </xf>
    <xf numFmtId="0" fontId="0" fillId="0" borderId="0" xfId="0" applyNumberFormat="1" applyFont="1" applyAlignment="1" quotePrefix="1">
      <alignment horizontal="right" indent="1"/>
    </xf>
    <xf numFmtId="1" fontId="0" fillId="0" borderId="0" xfId="0" applyNumberFormat="1" applyFont="1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left" vertical="top" indent="1"/>
      <protection locked="0"/>
    </xf>
    <xf numFmtId="0" fontId="0" fillId="0" borderId="0" xfId="0" applyNumberFormat="1" applyFont="1" applyAlignment="1">
      <alignment horizontal="left" indent="1"/>
    </xf>
    <xf numFmtId="0" fontId="0" fillId="0" borderId="0" xfId="0" applyNumberFormat="1" applyFont="1" applyFill="1" applyBorder="1" applyAlignment="1">
      <alignment horizontal="right" indent="1"/>
    </xf>
    <xf numFmtId="3" fontId="1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1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BDBD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FC7800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6\dgae\egresoxca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</sheetNames>
    <sheetDataSet>
      <sheetData sheetId="0">
        <row r="13">
          <cell r="F13" t="str">
            <v>Ciencias físico matemática e ingenierías</v>
          </cell>
          <cell r="G13">
            <v>520</v>
          </cell>
          <cell r="H13">
            <v>2329</v>
          </cell>
        </row>
        <row r="14">
          <cell r="F14" t="str">
            <v>Ciencias biológicas y de la salud</v>
          </cell>
          <cell r="G14">
            <v>828</v>
          </cell>
          <cell r="H14">
            <v>6200</v>
          </cell>
        </row>
        <row r="15">
          <cell r="F15" t="str">
            <v>Ciencias sociales</v>
          </cell>
          <cell r="G15">
            <v>746</v>
          </cell>
          <cell r="H15">
            <v>7096</v>
          </cell>
        </row>
        <row r="16">
          <cell r="F16" t="str">
            <v>Humanidades y artes</v>
          </cell>
          <cell r="G16">
            <v>536</v>
          </cell>
          <cell r="H16">
            <v>1870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="90" zoomScaleNormal="90" zoomScaleSheetLayoutView="80" zoomScalePageLayoutView="0" workbookViewId="0" topLeftCell="A1">
      <selection activeCell="A1" sqref="A1:D1"/>
    </sheetView>
  </sheetViews>
  <sheetFormatPr defaultColWidth="11.421875" defaultRowHeight="12.75"/>
  <cols>
    <col min="1" max="1" width="70.28125" style="8" customWidth="1"/>
    <col min="2" max="4" width="9.00390625" style="8" customWidth="1"/>
    <col min="5" max="16384" width="11.421875" style="9" customWidth="1"/>
  </cols>
  <sheetData>
    <row r="1" spans="1:4" s="3" customFormat="1" ht="13.5" customHeight="1">
      <c r="A1" s="62" t="s">
        <v>44</v>
      </c>
      <c r="B1" s="62"/>
      <c r="C1" s="62"/>
      <c r="D1" s="62"/>
    </row>
    <row r="2" spans="1:4" s="3" customFormat="1" ht="13.5" customHeight="1">
      <c r="A2" s="4">
        <v>2008</v>
      </c>
      <c r="B2" s="2"/>
      <c r="C2" s="2"/>
      <c r="D2" s="2"/>
    </row>
    <row r="3" s="3" customFormat="1" ht="13.5" customHeight="1"/>
    <row r="4" spans="1:4" s="3" customFormat="1" ht="9" customHeight="1">
      <c r="A4" s="5"/>
      <c r="B4" s="5"/>
      <c r="C4" s="5"/>
      <c r="D4" s="5"/>
    </row>
    <row r="5" spans="1:4" s="11" customFormat="1" ht="12" customHeight="1">
      <c r="A5" s="38" t="s">
        <v>58</v>
      </c>
      <c r="B5" s="38" t="s">
        <v>0</v>
      </c>
      <c r="C5" s="38" t="s">
        <v>1</v>
      </c>
      <c r="D5" s="38" t="s">
        <v>2</v>
      </c>
    </row>
    <row r="6" spans="1:4" s="3" customFormat="1" ht="9" customHeight="1">
      <c r="A6" s="6"/>
      <c r="B6" s="13"/>
      <c r="C6" s="13"/>
      <c r="D6" s="13"/>
    </row>
    <row r="7" spans="1:4" s="3" customFormat="1" ht="13.5" customHeight="1">
      <c r="A7" s="7"/>
      <c r="B7" s="12"/>
      <c r="C7" s="12"/>
      <c r="D7" s="12"/>
    </row>
    <row r="8" spans="1:4" s="3" customFormat="1" ht="13.5" customHeight="1">
      <c r="A8" s="16" t="s">
        <v>17</v>
      </c>
      <c r="B8" s="39">
        <f>SUM(B9:B10)</f>
        <v>8</v>
      </c>
      <c r="C8" s="39">
        <f>SUM(C9:C10)</f>
        <v>5</v>
      </c>
      <c r="D8" s="39">
        <f>SUM(D9:D10)</f>
        <v>13</v>
      </c>
    </row>
    <row r="9" spans="1:6" s="3" customFormat="1" ht="13.5" customHeight="1">
      <c r="A9" s="19" t="s">
        <v>59</v>
      </c>
      <c r="B9" s="40">
        <v>2</v>
      </c>
      <c r="C9" s="40">
        <v>0</v>
      </c>
      <c r="D9" s="41">
        <f>SUM(B9:C9)</f>
        <v>2</v>
      </c>
      <c r="E9" s="26"/>
      <c r="F9"/>
    </row>
    <row r="10" spans="1:6" ht="13.5" customHeight="1">
      <c r="A10" s="19" t="s">
        <v>18</v>
      </c>
      <c r="B10" s="40">
        <v>6</v>
      </c>
      <c r="C10" s="40">
        <v>5</v>
      </c>
      <c r="D10" s="41">
        <f>SUM(B10:C10)</f>
        <v>11</v>
      </c>
      <c r="E10" s="26"/>
      <c r="F10" s="26"/>
    </row>
    <row r="11" spans="1:4" s="3" customFormat="1" ht="13.5" customHeight="1">
      <c r="A11" s="7"/>
      <c r="B11" s="41"/>
      <c r="C11" s="41"/>
      <c r="D11" s="41"/>
    </row>
    <row r="12" spans="1:4" s="3" customFormat="1" ht="13.5" customHeight="1">
      <c r="A12" s="16" t="s">
        <v>30</v>
      </c>
      <c r="B12" s="39">
        <f>SUM(B13)</f>
        <v>2</v>
      </c>
      <c r="C12" s="39">
        <f>SUM(C13)</f>
        <v>3</v>
      </c>
      <c r="D12" s="39">
        <f>SUM(D13)</f>
        <v>5</v>
      </c>
    </row>
    <row r="13" spans="1:6" s="3" customFormat="1" ht="13.5" customHeight="1">
      <c r="A13" s="20" t="s">
        <v>47</v>
      </c>
      <c r="B13" s="35">
        <v>2</v>
      </c>
      <c r="C13" s="35">
        <v>3</v>
      </c>
      <c r="D13" s="41">
        <f>SUM(B13:C13)</f>
        <v>5</v>
      </c>
      <c r="E13" s="26"/>
      <c r="F13" s="26"/>
    </row>
    <row r="14" spans="1:4" s="3" customFormat="1" ht="13.5" customHeight="1">
      <c r="A14" s="7"/>
      <c r="B14" s="41"/>
      <c r="C14" s="41"/>
      <c r="D14" s="41"/>
    </row>
    <row r="15" spans="1:4" ht="13.5" customHeight="1">
      <c r="A15" s="17" t="s">
        <v>5</v>
      </c>
      <c r="B15" s="42">
        <f>SUM(B16:B20)</f>
        <v>42</v>
      </c>
      <c r="C15" s="42">
        <f>SUM(C16:C20)</f>
        <v>71</v>
      </c>
      <c r="D15" s="42">
        <f>SUM(D16:D20)</f>
        <v>113</v>
      </c>
    </row>
    <row r="16" spans="1:6" ht="13.5" customHeight="1">
      <c r="A16" s="30" t="s">
        <v>72</v>
      </c>
      <c r="B16" s="43">
        <v>1</v>
      </c>
      <c r="C16" s="44">
        <v>0</v>
      </c>
      <c r="D16" s="41">
        <f>SUM(B16:C16)</f>
        <v>1</v>
      </c>
      <c r="E16" s="26"/>
      <c r="F16"/>
    </row>
    <row r="17" spans="1:6" ht="13.5" customHeight="1">
      <c r="A17" s="30" t="s">
        <v>19</v>
      </c>
      <c r="B17" s="43">
        <v>4</v>
      </c>
      <c r="C17" s="43">
        <v>10</v>
      </c>
      <c r="D17" s="41">
        <f>SUM(B17:C17)</f>
        <v>14</v>
      </c>
      <c r="E17" s="26"/>
      <c r="F17" s="26"/>
    </row>
    <row r="18" spans="1:6" ht="13.5" customHeight="1">
      <c r="A18" s="30" t="s">
        <v>34</v>
      </c>
      <c r="B18" s="43">
        <v>2</v>
      </c>
      <c r="C18" s="43">
        <v>11</v>
      </c>
      <c r="D18" s="41">
        <f>SUM(B18:C18)</f>
        <v>13</v>
      </c>
      <c r="E18" s="26"/>
      <c r="F18" s="26"/>
    </row>
    <row r="19" spans="1:6" ht="13.5" customHeight="1">
      <c r="A19" s="30" t="s">
        <v>11</v>
      </c>
      <c r="B19" s="43">
        <v>28</v>
      </c>
      <c r="C19" s="43">
        <v>37</v>
      </c>
      <c r="D19" s="41">
        <f>SUM(B19:C19)</f>
        <v>65</v>
      </c>
      <c r="E19" s="26"/>
      <c r="F19" s="26"/>
    </row>
    <row r="20" spans="1:6" ht="13.5" customHeight="1">
      <c r="A20" s="25" t="s">
        <v>20</v>
      </c>
      <c r="B20" s="44">
        <v>7</v>
      </c>
      <c r="C20" s="44">
        <v>13</v>
      </c>
      <c r="D20" s="41">
        <f>SUM(B20:C20)</f>
        <v>20</v>
      </c>
      <c r="E20" s="26"/>
      <c r="F20" s="27"/>
    </row>
    <row r="21" spans="1:4" ht="13.5" customHeight="1">
      <c r="A21" s="9"/>
      <c r="B21" s="40"/>
      <c r="C21" s="40"/>
      <c r="D21" s="40"/>
    </row>
    <row r="22" spans="1:4" ht="13.5" customHeight="1">
      <c r="A22" s="15" t="s">
        <v>6</v>
      </c>
      <c r="B22" s="42">
        <f>SUM(B23:B40)</f>
        <v>146</v>
      </c>
      <c r="C22" s="42">
        <f>SUM(C23:C40)</f>
        <v>183</v>
      </c>
      <c r="D22" s="42">
        <f>SUM(D23:D40)</f>
        <v>329</v>
      </c>
    </row>
    <row r="23" spans="1:7" ht="13.5" customHeight="1">
      <c r="A23" s="19" t="s">
        <v>48</v>
      </c>
      <c r="B23" s="45">
        <v>11</v>
      </c>
      <c r="C23" s="45">
        <v>17</v>
      </c>
      <c r="D23" s="41">
        <f aca="true" t="shared" si="0" ref="D23:D40">SUM(B23:C23)</f>
        <v>28</v>
      </c>
      <c r="E23" s="26"/>
      <c r="F23" s="26"/>
      <c r="G23" s="26"/>
    </row>
    <row r="24" spans="1:7" ht="13.5" customHeight="1">
      <c r="A24" s="25" t="s">
        <v>81</v>
      </c>
      <c r="B24" s="44">
        <v>4</v>
      </c>
      <c r="C24" s="44">
        <v>23</v>
      </c>
      <c r="D24" s="41">
        <f t="shared" si="0"/>
        <v>27</v>
      </c>
      <c r="E24"/>
      <c r="F24"/>
      <c r="G24" s="22"/>
    </row>
    <row r="25" spans="1:7" ht="13.5" customHeight="1">
      <c r="A25" s="19" t="s">
        <v>42</v>
      </c>
      <c r="B25" s="40">
        <v>11</v>
      </c>
      <c r="C25" s="40">
        <v>13</v>
      </c>
      <c r="D25" s="41">
        <f t="shared" si="0"/>
        <v>24</v>
      </c>
      <c r="E25" s="26"/>
      <c r="F25" s="26"/>
      <c r="G25" s="26"/>
    </row>
    <row r="26" spans="1:7" ht="13.5" customHeight="1">
      <c r="A26" s="25" t="s">
        <v>22</v>
      </c>
      <c r="B26" s="44">
        <v>16</v>
      </c>
      <c r="C26" s="44">
        <v>11</v>
      </c>
      <c r="D26" s="41">
        <f t="shared" si="0"/>
        <v>27</v>
      </c>
      <c r="E26"/>
      <c r="F26"/>
      <c r="G26" s="22"/>
    </row>
    <row r="27" spans="1:7" ht="13.5" customHeight="1">
      <c r="A27" s="23" t="s">
        <v>25</v>
      </c>
      <c r="B27" s="45">
        <v>18</v>
      </c>
      <c r="C27" s="45">
        <v>14</v>
      </c>
      <c r="D27" s="41">
        <f t="shared" si="0"/>
        <v>32</v>
      </c>
      <c r="E27" s="26"/>
      <c r="F27" s="26"/>
      <c r="G27" s="26"/>
    </row>
    <row r="28" spans="1:7" ht="13.5" customHeight="1">
      <c r="A28" s="23" t="s">
        <v>35</v>
      </c>
      <c r="B28" s="45">
        <v>2</v>
      </c>
      <c r="C28" s="45">
        <v>2</v>
      </c>
      <c r="D28" s="61">
        <f t="shared" si="0"/>
        <v>4</v>
      </c>
      <c r="E28" s="26"/>
      <c r="F28" s="26"/>
      <c r="G28" s="26"/>
    </row>
    <row r="29" spans="1:7" ht="13.5" customHeight="1">
      <c r="A29" s="19" t="s">
        <v>36</v>
      </c>
      <c r="B29" s="45">
        <v>2</v>
      </c>
      <c r="C29" s="45">
        <v>9</v>
      </c>
      <c r="D29" s="61">
        <f t="shared" si="0"/>
        <v>11</v>
      </c>
      <c r="E29" s="26"/>
      <c r="F29" s="26"/>
      <c r="G29" s="26"/>
    </row>
    <row r="30" spans="1:7" ht="13.5" customHeight="1">
      <c r="A30" s="19" t="s">
        <v>43</v>
      </c>
      <c r="B30" s="40">
        <v>3</v>
      </c>
      <c r="C30" s="40">
        <v>4</v>
      </c>
      <c r="D30" s="41">
        <f t="shared" si="0"/>
        <v>7</v>
      </c>
      <c r="E30" s="26"/>
      <c r="F30" s="26"/>
      <c r="G30" s="26"/>
    </row>
    <row r="31" spans="1:7" ht="13.5" customHeight="1">
      <c r="A31" s="25" t="s">
        <v>13</v>
      </c>
      <c r="B31" s="44">
        <v>8</v>
      </c>
      <c r="C31" s="44">
        <v>8</v>
      </c>
      <c r="D31" s="41">
        <f t="shared" si="0"/>
        <v>16</v>
      </c>
      <c r="E31"/>
      <c r="F31"/>
      <c r="G31" s="22"/>
    </row>
    <row r="32" spans="1:7" ht="13.5" customHeight="1">
      <c r="A32" s="23" t="s">
        <v>26</v>
      </c>
      <c r="B32" s="45">
        <v>2</v>
      </c>
      <c r="C32" s="45">
        <v>9</v>
      </c>
      <c r="D32" s="41">
        <f t="shared" si="0"/>
        <v>11</v>
      </c>
      <c r="E32" s="26"/>
      <c r="F32" s="26"/>
      <c r="G32" s="26"/>
    </row>
    <row r="33" spans="1:7" ht="13.5" customHeight="1">
      <c r="A33" s="19" t="s">
        <v>49</v>
      </c>
      <c r="B33" s="45">
        <v>8</v>
      </c>
      <c r="C33" s="45">
        <v>9</v>
      </c>
      <c r="D33" s="41">
        <f t="shared" si="0"/>
        <v>17</v>
      </c>
      <c r="E33" s="26"/>
      <c r="F33" s="26"/>
      <c r="G33" s="26"/>
    </row>
    <row r="34" spans="1:7" ht="13.5" customHeight="1">
      <c r="A34" s="25" t="s">
        <v>46</v>
      </c>
      <c r="B34" s="44">
        <v>22</v>
      </c>
      <c r="C34" s="44">
        <v>17</v>
      </c>
      <c r="D34" s="41">
        <f t="shared" si="0"/>
        <v>39</v>
      </c>
      <c r="E34"/>
      <c r="F34"/>
      <c r="G34" s="22"/>
    </row>
    <row r="35" spans="1:7" ht="13.5" customHeight="1">
      <c r="A35" s="23" t="s">
        <v>50</v>
      </c>
      <c r="B35" s="45">
        <v>3</v>
      </c>
      <c r="C35" s="45">
        <v>11</v>
      </c>
      <c r="D35" s="41">
        <f t="shared" si="0"/>
        <v>14</v>
      </c>
      <c r="E35" s="26"/>
      <c r="F35" s="26"/>
      <c r="G35" s="26"/>
    </row>
    <row r="36" spans="1:7" ht="13.5" customHeight="1">
      <c r="A36" s="19" t="s">
        <v>61</v>
      </c>
      <c r="B36" s="45">
        <v>4</v>
      </c>
      <c r="C36" s="45">
        <v>6</v>
      </c>
      <c r="D36" s="41">
        <f t="shared" si="0"/>
        <v>10</v>
      </c>
      <c r="E36" s="26"/>
      <c r="F36" s="26"/>
      <c r="G36" s="26"/>
    </row>
    <row r="37" spans="1:7" ht="13.5" customHeight="1">
      <c r="A37" s="19" t="s">
        <v>57</v>
      </c>
      <c r="B37" s="40">
        <v>6</v>
      </c>
      <c r="C37" s="40">
        <v>3</v>
      </c>
      <c r="D37" s="41">
        <f t="shared" si="0"/>
        <v>9</v>
      </c>
      <c r="E37" s="26"/>
      <c r="F37" s="26"/>
      <c r="G37" s="26"/>
    </row>
    <row r="38" spans="1:7" ht="13.5" customHeight="1">
      <c r="A38" s="25" t="s">
        <v>21</v>
      </c>
      <c r="B38" s="44">
        <v>21</v>
      </c>
      <c r="C38" s="44">
        <v>22</v>
      </c>
      <c r="D38" s="41">
        <f t="shared" si="0"/>
        <v>43</v>
      </c>
      <c r="E38"/>
      <c r="F38"/>
      <c r="G38" s="22"/>
    </row>
    <row r="39" spans="1:7" ht="13.5" customHeight="1">
      <c r="A39" s="25" t="s">
        <v>51</v>
      </c>
      <c r="B39" s="44">
        <v>1</v>
      </c>
      <c r="C39" s="44">
        <v>4</v>
      </c>
      <c r="D39" s="41">
        <f t="shared" si="0"/>
        <v>5</v>
      </c>
      <c r="E39"/>
      <c r="F39"/>
      <c r="G39" s="22"/>
    </row>
    <row r="40" spans="1:7" ht="13.5" customHeight="1">
      <c r="A40" s="23" t="s">
        <v>60</v>
      </c>
      <c r="B40" s="45">
        <v>4</v>
      </c>
      <c r="C40" s="45">
        <v>1</v>
      </c>
      <c r="D40" s="41">
        <f t="shared" si="0"/>
        <v>5</v>
      </c>
      <c r="E40" s="26"/>
      <c r="F40" s="26"/>
      <c r="G40" s="26"/>
    </row>
    <row r="41" spans="2:5" ht="13.5" customHeight="1">
      <c r="B41" s="40"/>
      <c r="C41" s="40"/>
      <c r="D41" s="40"/>
      <c r="E41" s="8"/>
    </row>
    <row r="42" spans="1:5" ht="13.5" customHeight="1">
      <c r="A42" s="15" t="s">
        <v>52</v>
      </c>
      <c r="B42" s="42">
        <f>SUM(B43:B48)</f>
        <v>12</v>
      </c>
      <c r="C42" s="42">
        <f>SUM(C43:C48)</f>
        <v>12</v>
      </c>
      <c r="D42" s="42">
        <f>SUM(D43:D48)</f>
        <v>24</v>
      </c>
      <c r="E42" s="8"/>
    </row>
    <row r="43" spans="1:12" ht="13.5" customHeight="1">
      <c r="A43" s="19" t="s">
        <v>53</v>
      </c>
      <c r="B43" s="43">
        <v>4</v>
      </c>
      <c r="C43" s="43">
        <v>4</v>
      </c>
      <c r="D43" s="40">
        <f aca="true" t="shared" si="1" ref="D43:D48">SUM(B43:C43)</f>
        <v>8</v>
      </c>
      <c r="E43" s="26"/>
      <c r="F43" s="26"/>
      <c r="G43" s="26"/>
      <c r="I43"/>
      <c r="J43"/>
      <c r="K43"/>
      <c r="L43"/>
    </row>
    <row r="44" spans="1:12" ht="13.5" customHeight="1">
      <c r="A44" s="23" t="s">
        <v>64</v>
      </c>
      <c r="B44" s="46">
        <v>0</v>
      </c>
      <c r="C44" s="43">
        <v>1</v>
      </c>
      <c r="D44" s="40">
        <f t="shared" si="1"/>
        <v>1</v>
      </c>
      <c r="E44" s="27"/>
      <c r="F44" s="26"/>
      <c r="G44" s="26"/>
      <c r="I44"/>
      <c r="J44"/>
      <c r="K44"/>
      <c r="L44"/>
    </row>
    <row r="45" spans="1:12" ht="13.5" customHeight="1">
      <c r="A45" s="19" t="s">
        <v>54</v>
      </c>
      <c r="B45" s="43">
        <v>2</v>
      </c>
      <c r="C45" s="43">
        <v>2</v>
      </c>
      <c r="D45" s="40">
        <f t="shared" si="1"/>
        <v>4</v>
      </c>
      <c r="E45" s="26"/>
      <c r="F45" s="26"/>
      <c r="G45" s="26"/>
      <c r="I45"/>
      <c r="J45"/>
      <c r="K45"/>
      <c r="L45"/>
    </row>
    <row r="46" spans="1:12" ht="13.5" customHeight="1">
      <c r="A46" s="23" t="s">
        <v>62</v>
      </c>
      <c r="B46" s="43">
        <v>3</v>
      </c>
      <c r="C46" s="43">
        <v>1</v>
      </c>
      <c r="D46" s="40">
        <f t="shared" si="1"/>
        <v>4</v>
      </c>
      <c r="E46" s="26"/>
      <c r="F46" s="26"/>
      <c r="G46" s="26"/>
      <c r="I46"/>
      <c r="J46"/>
      <c r="K46"/>
      <c r="L46"/>
    </row>
    <row r="47" spans="1:12" ht="13.5" customHeight="1">
      <c r="A47" s="19" t="s">
        <v>55</v>
      </c>
      <c r="B47" s="46">
        <v>0</v>
      </c>
      <c r="C47" s="43">
        <v>3</v>
      </c>
      <c r="D47" s="40">
        <f t="shared" si="1"/>
        <v>3</v>
      </c>
      <c r="E47" s="27"/>
      <c r="F47" s="26"/>
      <c r="G47" s="26"/>
      <c r="I47"/>
      <c r="J47"/>
      <c r="K47"/>
      <c r="L47"/>
    </row>
    <row r="48" spans="1:12" ht="13.5" customHeight="1">
      <c r="A48" s="23" t="s">
        <v>63</v>
      </c>
      <c r="B48" s="43">
        <v>3</v>
      </c>
      <c r="C48" s="43">
        <v>1</v>
      </c>
      <c r="D48" s="45">
        <f t="shared" si="1"/>
        <v>4</v>
      </c>
      <c r="E48" s="26"/>
      <c r="F48" s="26"/>
      <c r="G48" s="26"/>
      <c r="I48"/>
      <c r="J48"/>
      <c r="K48"/>
      <c r="L48"/>
    </row>
    <row r="49" spans="2:5" ht="13.5" customHeight="1">
      <c r="B49" s="40"/>
      <c r="C49" s="40"/>
      <c r="D49" s="40"/>
      <c r="E49" s="8"/>
    </row>
    <row r="50" spans="1:5" ht="13.5" customHeight="1">
      <c r="A50" s="15" t="s">
        <v>31</v>
      </c>
      <c r="B50" s="42">
        <f>SUM(B51)</f>
        <v>1</v>
      </c>
      <c r="C50" s="42">
        <f>SUM(C51)</f>
        <v>0</v>
      </c>
      <c r="D50" s="42">
        <f>SUM(D51)</f>
        <v>1</v>
      </c>
      <c r="E50" s="8"/>
    </row>
    <row r="51" spans="1:7" ht="13.5" customHeight="1">
      <c r="A51" s="19" t="s">
        <v>32</v>
      </c>
      <c r="B51" s="45">
        <v>1</v>
      </c>
      <c r="C51" s="45">
        <v>0</v>
      </c>
      <c r="D51" s="41">
        <f>SUM(B51:C51)</f>
        <v>1</v>
      </c>
      <c r="E51" s="26"/>
      <c r="F51" s="27"/>
      <c r="G51" s="26"/>
    </row>
    <row r="52" spans="2:5" ht="13.5" customHeight="1">
      <c r="B52" s="40"/>
      <c r="C52" s="40"/>
      <c r="D52" s="40"/>
      <c r="E52" s="8"/>
    </row>
    <row r="53" spans="1:5" ht="13.5" customHeight="1">
      <c r="A53" s="15" t="s">
        <v>41</v>
      </c>
      <c r="B53" s="34">
        <f>SUM(B54:B57)</f>
        <v>6</v>
      </c>
      <c r="C53" s="34">
        <f>SUM(C54:C57)</f>
        <v>2</v>
      </c>
      <c r="D53" s="34">
        <f>SUM(D54:D57)</f>
        <v>8</v>
      </c>
      <c r="E53" s="8"/>
    </row>
    <row r="54" spans="1:7" ht="13.5" customHeight="1">
      <c r="A54" s="29" t="s">
        <v>75</v>
      </c>
      <c r="B54" s="43">
        <v>1</v>
      </c>
      <c r="C54" s="43">
        <v>1</v>
      </c>
      <c r="D54" s="41">
        <f>SUM(B54:C54)</f>
        <v>2</v>
      </c>
      <c r="E54" s="26"/>
      <c r="F54" s="26"/>
      <c r="G54" s="26"/>
    </row>
    <row r="55" spans="1:7" ht="13.5" customHeight="1">
      <c r="A55" s="29" t="s">
        <v>66</v>
      </c>
      <c r="B55" s="43">
        <v>1</v>
      </c>
      <c r="C55" s="46">
        <v>0</v>
      </c>
      <c r="D55" s="41">
        <f>SUM(B55:C55)</f>
        <v>1</v>
      </c>
      <c r="E55" s="26"/>
      <c r="F55" s="27"/>
      <c r="G55" s="26"/>
    </row>
    <row r="56" spans="1:7" ht="13.5" customHeight="1">
      <c r="A56" s="28" t="s">
        <v>73</v>
      </c>
      <c r="B56" s="46">
        <v>0</v>
      </c>
      <c r="C56" s="43">
        <v>1</v>
      </c>
      <c r="D56" s="41">
        <f>SUM(B56:C56)</f>
        <v>1</v>
      </c>
      <c r="E56" s="27"/>
      <c r="F56" s="26"/>
      <c r="G56" s="26"/>
    </row>
    <row r="57" spans="1:7" ht="13.5" customHeight="1">
      <c r="A57" s="28" t="s">
        <v>74</v>
      </c>
      <c r="B57" s="43">
        <v>4</v>
      </c>
      <c r="C57" s="46">
        <v>0</v>
      </c>
      <c r="D57" s="41">
        <f>SUM(B57:C57)</f>
        <v>4</v>
      </c>
      <c r="E57" s="26"/>
      <c r="F57" s="27"/>
      <c r="G57" s="26"/>
    </row>
    <row r="58" spans="2:5" ht="13.5" customHeight="1">
      <c r="B58" s="40"/>
      <c r="C58" s="40"/>
      <c r="D58" s="40"/>
      <c r="E58" s="8"/>
    </row>
    <row r="59" spans="1:4" ht="13.5" customHeight="1">
      <c r="A59" s="15" t="s">
        <v>7</v>
      </c>
      <c r="B59" s="36">
        <f>+B60</f>
        <v>1318</v>
      </c>
      <c r="C59" s="36">
        <f>+C60</f>
        <v>1172</v>
      </c>
      <c r="D59" s="36">
        <f>+D60</f>
        <v>2490</v>
      </c>
    </row>
    <row r="60" spans="1:7" ht="13.5" customHeight="1">
      <c r="A60" s="19" t="s">
        <v>56</v>
      </c>
      <c r="B60" s="47">
        <v>1318</v>
      </c>
      <c r="C60" s="47">
        <v>1172</v>
      </c>
      <c r="D60" s="47">
        <f>SUM(B60:C60)</f>
        <v>2490</v>
      </c>
      <c r="E60"/>
      <c r="F60"/>
      <c r="G60"/>
    </row>
    <row r="61" spans="1:4" ht="13.5" customHeight="1">
      <c r="A61" s="9"/>
      <c r="B61" s="40"/>
      <c r="C61" s="40"/>
      <c r="D61" s="40"/>
    </row>
    <row r="62" spans="1:4" ht="13.5" customHeight="1">
      <c r="A62" s="15" t="s">
        <v>83</v>
      </c>
      <c r="B62" s="42">
        <f>SUM(B63:B66)</f>
        <v>136</v>
      </c>
      <c r="C62" s="42">
        <f>SUM(C63:C66)</f>
        <v>22</v>
      </c>
      <c r="D62" s="42">
        <f>SUM(D63:D66)</f>
        <v>158</v>
      </c>
    </row>
    <row r="63" spans="1:7" ht="13.5" customHeight="1">
      <c r="A63" s="25" t="s">
        <v>76</v>
      </c>
      <c r="B63" s="43">
        <v>2</v>
      </c>
      <c r="C63" s="43">
        <v>1</v>
      </c>
      <c r="D63" s="40">
        <f>SUM(B63:C63)</f>
        <v>3</v>
      </c>
      <c r="E63" s="26"/>
      <c r="F63" s="26"/>
      <c r="G63" s="26"/>
    </row>
    <row r="64" spans="1:4" ht="13.5" customHeight="1">
      <c r="A64" s="25" t="s">
        <v>80</v>
      </c>
      <c r="B64" s="43">
        <v>6</v>
      </c>
      <c r="C64" s="43">
        <v>4</v>
      </c>
      <c r="D64" s="40">
        <f>SUM(B64:C64)</f>
        <v>10</v>
      </c>
    </row>
    <row r="65" spans="1:5" ht="13.5" customHeight="1">
      <c r="A65" s="53" t="s">
        <v>82</v>
      </c>
      <c r="B65" s="43">
        <v>127</v>
      </c>
      <c r="C65" s="46">
        <v>17</v>
      </c>
      <c r="D65" s="40">
        <f>SUM(B65:C65)</f>
        <v>144</v>
      </c>
      <c r="E65" s="8"/>
    </row>
    <row r="66" spans="1:7" ht="13.5" customHeight="1">
      <c r="A66" s="60" t="s">
        <v>77</v>
      </c>
      <c r="B66" s="56">
        <v>1</v>
      </c>
      <c r="C66" s="50">
        <v>0</v>
      </c>
      <c r="D66" s="45">
        <f>SUM(B66:C66)</f>
        <v>1</v>
      </c>
      <c r="E66" s="26"/>
      <c r="F66" s="27"/>
      <c r="G66" s="26"/>
    </row>
    <row r="67" spans="1:5" ht="13.5" customHeight="1">
      <c r="A67" s="55"/>
      <c r="B67" s="54"/>
      <c r="C67" s="54"/>
      <c r="D67" s="54"/>
      <c r="E67" s="8"/>
    </row>
    <row r="68" spans="1:6" ht="13.5" customHeight="1">
      <c r="A68" s="15" t="s">
        <v>8</v>
      </c>
      <c r="B68" s="42">
        <f>SUM(B69:B69)</f>
        <v>40</v>
      </c>
      <c r="C68" s="42">
        <f>SUM(C69:C69)</f>
        <v>69</v>
      </c>
      <c r="D68" s="42">
        <f>SUM(D69:D69)</f>
        <v>109</v>
      </c>
      <c r="E68" s="8"/>
      <c r="F68" s="8"/>
    </row>
    <row r="69" spans="1:6" ht="13.5" customHeight="1">
      <c r="A69" s="20" t="s">
        <v>86</v>
      </c>
      <c r="B69" s="35">
        <v>40</v>
      </c>
      <c r="C69" s="35">
        <v>69</v>
      </c>
      <c r="D69" s="40">
        <f>SUM(B69:C69)</f>
        <v>109</v>
      </c>
      <c r="E69" s="8"/>
      <c r="F69" s="8"/>
    </row>
    <row r="70" spans="1:4" ht="13.5" customHeight="1">
      <c r="A70" s="9"/>
      <c r="B70" s="35"/>
      <c r="C70" s="35"/>
      <c r="D70" s="40"/>
    </row>
    <row r="71" spans="1:4" ht="13.5" customHeight="1">
      <c r="A71" s="17" t="s">
        <v>27</v>
      </c>
      <c r="B71" s="42">
        <f>SUM(B72:B72)</f>
        <v>3</v>
      </c>
      <c r="C71" s="42">
        <f>SUM(C72:C72)</f>
        <v>1</v>
      </c>
      <c r="D71" s="42">
        <f>SUM(D72:D72)</f>
        <v>4</v>
      </c>
    </row>
    <row r="72" spans="1:7" ht="13.5" customHeight="1">
      <c r="A72" s="20" t="s">
        <v>28</v>
      </c>
      <c r="B72" s="35">
        <v>3</v>
      </c>
      <c r="C72" s="35">
        <v>1</v>
      </c>
      <c r="D72" s="41">
        <f>SUM(B72:C72)</f>
        <v>4</v>
      </c>
      <c r="E72"/>
      <c r="F72"/>
      <c r="G72"/>
    </row>
    <row r="73" spans="1:4" ht="13.5" customHeight="1">
      <c r="A73" s="9"/>
      <c r="B73" s="40"/>
      <c r="C73" s="40"/>
      <c r="D73" s="40"/>
    </row>
    <row r="74" spans="1:4" ht="13.5" customHeight="1">
      <c r="A74" s="15" t="s">
        <v>24</v>
      </c>
      <c r="B74" s="42">
        <f>SUM(B75:B78)</f>
        <v>16</v>
      </c>
      <c r="C74" s="42">
        <f>SUM(C75:C78)</f>
        <v>15</v>
      </c>
      <c r="D74" s="42">
        <f>SUM(D75:D78)</f>
        <v>31</v>
      </c>
    </row>
    <row r="75" spans="1:7" ht="13.5" customHeight="1">
      <c r="A75" s="19" t="s">
        <v>29</v>
      </c>
      <c r="B75" s="35">
        <v>4</v>
      </c>
      <c r="C75" s="35">
        <v>2</v>
      </c>
      <c r="D75" s="40">
        <f>SUM(B75:C75)</f>
        <v>6</v>
      </c>
      <c r="E75" s="26"/>
      <c r="F75" s="26"/>
      <c r="G75" s="26"/>
    </row>
    <row r="76" spans="1:7" ht="13.5" customHeight="1">
      <c r="A76" s="23" t="s">
        <v>78</v>
      </c>
      <c r="B76" s="35">
        <v>1</v>
      </c>
      <c r="C76" s="35">
        <v>0</v>
      </c>
      <c r="D76" s="40">
        <f>SUM(B76:C76)</f>
        <v>1</v>
      </c>
      <c r="E76" s="26"/>
      <c r="F76" s="27"/>
      <c r="G76" s="26"/>
    </row>
    <row r="77" spans="1:7" ht="13.5" customHeight="1">
      <c r="A77" s="23" t="s">
        <v>40</v>
      </c>
      <c r="B77" s="35">
        <v>4</v>
      </c>
      <c r="C77" s="35">
        <v>3</v>
      </c>
      <c r="D77" s="40">
        <f>SUM(B77:C77)</f>
        <v>7</v>
      </c>
      <c r="E77" s="26"/>
      <c r="F77" s="26"/>
      <c r="G77" s="26"/>
    </row>
    <row r="78" spans="1:7" ht="13.5" customHeight="1">
      <c r="A78" s="19" t="s">
        <v>67</v>
      </c>
      <c r="B78" s="35">
        <v>7</v>
      </c>
      <c r="C78" s="35">
        <v>10</v>
      </c>
      <c r="D78" s="40">
        <f>SUM(B78:C78)</f>
        <v>17</v>
      </c>
      <c r="E78" s="31"/>
      <c r="F78" s="32"/>
      <c r="G78" s="32"/>
    </row>
    <row r="79" spans="1:4" ht="13.5" customHeight="1">
      <c r="A79" s="9"/>
      <c r="B79" s="40"/>
      <c r="C79" s="40"/>
      <c r="D79" s="40"/>
    </row>
    <row r="80" spans="1:4" ht="13.5" customHeight="1">
      <c r="A80" s="18" t="s">
        <v>33</v>
      </c>
      <c r="B80" s="42">
        <f>SUM(B81)</f>
        <v>1</v>
      </c>
      <c r="C80" s="42">
        <f>SUM(C81)</f>
        <v>1</v>
      </c>
      <c r="D80" s="42">
        <f>SUM(B80:C80)</f>
        <v>2</v>
      </c>
    </row>
    <row r="81" spans="1:7" ht="13.5" customHeight="1">
      <c r="A81" s="20" t="s">
        <v>16</v>
      </c>
      <c r="B81" s="35">
        <v>1</v>
      </c>
      <c r="C81" s="35">
        <v>1</v>
      </c>
      <c r="D81" s="40">
        <f>SUM(B81:C81)</f>
        <v>2</v>
      </c>
      <c r="E81" s="26"/>
      <c r="F81" s="26"/>
      <c r="G81" s="26"/>
    </row>
    <row r="82" spans="2:5" ht="13.5" customHeight="1">
      <c r="B82" s="40"/>
      <c r="C82" s="40"/>
      <c r="D82" s="40"/>
      <c r="E82" s="8"/>
    </row>
    <row r="83" spans="1:5" ht="13.5" customHeight="1">
      <c r="A83" s="15" t="s">
        <v>69</v>
      </c>
      <c r="B83" s="42">
        <f>SUM(B84)</f>
        <v>3</v>
      </c>
      <c r="C83" s="42">
        <f>SUM(C84)</f>
        <v>7</v>
      </c>
      <c r="D83" s="42">
        <f>SUM(D84)</f>
        <v>10</v>
      </c>
      <c r="E83" s="8"/>
    </row>
    <row r="84" spans="1:7" ht="13.5" customHeight="1">
      <c r="A84" s="20" t="s">
        <v>87</v>
      </c>
      <c r="B84" s="35">
        <v>3</v>
      </c>
      <c r="C84" s="35">
        <v>7</v>
      </c>
      <c r="D84" s="40">
        <f>SUM(B84:C84)</f>
        <v>10</v>
      </c>
      <c r="E84" s="26"/>
      <c r="F84" s="26"/>
      <c r="G84" s="26"/>
    </row>
    <row r="85" spans="2:5" ht="13.5" customHeight="1">
      <c r="B85" s="40"/>
      <c r="C85" s="40"/>
      <c r="D85" s="40"/>
      <c r="E85" s="8"/>
    </row>
    <row r="86" spans="1:4" ht="13.5" customHeight="1">
      <c r="A86" s="15" t="s">
        <v>12</v>
      </c>
      <c r="B86" s="42">
        <f>SUM(B87:B88)</f>
        <v>4</v>
      </c>
      <c r="C86" s="42">
        <f>SUM(C87:C88)</f>
        <v>3</v>
      </c>
      <c r="D86" s="42">
        <f>SUM(D87:D88)</f>
        <v>7</v>
      </c>
    </row>
    <row r="87" spans="1:7" ht="13.5" customHeight="1">
      <c r="A87" s="25" t="s">
        <v>70</v>
      </c>
      <c r="B87" s="40">
        <v>2</v>
      </c>
      <c r="C87" s="40">
        <v>1</v>
      </c>
      <c r="D87" s="40">
        <f>SUM(B87:C87)</f>
        <v>3</v>
      </c>
      <c r="E87" s="26"/>
      <c r="F87" s="26"/>
      <c r="G87" s="26"/>
    </row>
    <row r="88" spans="1:7" ht="13.5" customHeight="1">
      <c r="A88" s="19" t="s">
        <v>23</v>
      </c>
      <c r="B88" s="40">
        <v>2</v>
      </c>
      <c r="C88" s="40">
        <v>2</v>
      </c>
      <c r="D88" s="40">
        <f>SUM(B88:C88)</f>
        <v>4</v>
      </c>
      <c r="E88" s="26"/>
      <c r="F88" s="26"/>
      <c r="G88" s="26"/>
    </row>
    <row r="89" spans="2:4" ht="13.5" customHeight="1">
      <c r="B89" s="40"/>
      <c r="C89" s="40"/>
      <c r="D89" s="40"/>
    </row>
    <row r="90" spans="1:4" ht="13.5" customHeight="1">
      <c r="A90" s="15" t="s">
        <v>9</v>
      </c>
      <c r="B90" s="42">
        <f>SUM(B91:B95)</f>
        <v>7</v>
      </c>
      <c r="C90" s="42">
        <f>SUM(C91:C95)</f>
        <v>14</v>
      </c>
      <c r="D90" s="42">
        <f aca="true" t="shared" si="2" ref="D90:D95">SUM(B90:C90)</f>
        <v>21</v>
      </c>
    </row>
    <row r="91" spans="1:7" ht="13.5" customHeight="1">
      <c r="A91" s="23" t="s">
        <v>85</v>
      </c>
      <c r="B91" s="46">
        <v>0</v>
      </c>
      <c r="C91" s="43">
        <v>1</v>
      </c>
      <c r="D91" s="40">
        <f t="shared" si="2"/>
        <v>1</v>
      </c>
      <c r="E91" s="27"/>
      <c r="F91" s="26"/>
      <c r="G91" s="26"/>
    </row>
    <row r="92" spans="1:7" ht="13.5" customHeight="1">
      <c r="A92" s="19" t="s">
        <v>39</v>
      </c>
      <c r="B92" s="43">
        <v>2</v>
      </c>
      <c r="C92" s="43">
        <v>4</v>
      </c>
      <c r="D92" s="40">
        <f t="shared" si="2"/>
        <v>6</v>
      </c>
      <c r="E92" s="26"/>
      <c r="F92" s="26"/>
      <c r="G92" s="26"/>
    </row>
    <row r="93" spans="1:7" ht="13.5" customHeight="1">
      <c r="A93" s="53" t="s">
        <v>88</v>
      </c>
      <c r="B93" s="43">
        <v>1</v>
      </c>
      <c r="C93" s="43">
        <v>1</v>
      </c>
      <c r="D93" s="40">
        <f t="shared" si="2"/>
        <v>2</v>
      </c>
      <c r="E93" s="26"/>
      <c r="F93" s="26"/>
      <c r="G93" s="26"/>
    </row>
    <row r="94" spans="1:7" ht="13.5" customHeight="1">
      <c r="A94" s="53" t="s">
        <v>89</v>
      </c>
      <c r="B94" s="43">
        <v>2</v>
      </c>
      <c r="C94" s="43">
        <v>3</v>
      </c>
      <c r="D94" s="40">
        <f t="shared" si="2"/>
        <v>5</v>
      </c>
      <c r="E94" s="26"/>
      <c r="F94" s="26"/>
      <c r="G94" s="26"/>
    </row>
    <row r="95" spans="1:7" ht="13.5" customHeight="1">
      <c r="A95" s="53" t="s">
        <v>79</v>
      </c>
      <c r="B95" s="43">
        <v>2</v>
      </c>
      <c r="C95" s="43">
        <v>5</v>
      </c>
      <c r="D95" s="40">
        <f t="shared" si="2"/>
        <v>7</v>
      </c>
      <c r="E95" s="26"/>
      <c r="F95" s="26"/>
      <c r="G95" s="26"/>
    </row>
    <row r="96" spans="1:4" ht="13.5" customHeight="1">
      <c r="A96" s="57"/>
      <c r="B96" s="40"/>
      <c r="C96" s="40"/>
      <c r="D96" s="40"/>
    </row>
    <row r="97" spans="1:5" ht="13.5" customHeight="1">
      <c r="A97" s="15" t="s">
        <v>14</v>
      </c>
      <c r="B97" s="42">
        <f>+B98</f>
        <v>24</v>
      </c>
      <c r="C97" s="42">
        <f>+C98</f>
        <v>123</v>
      </c>
      <c r="D97" s="42">
        <f>SUM(B97:C97)</f>
        <v>147</v>
      </c>
      <c r="E97" s="8"/>
    </row>
    <row r="98" spans="1:9" ht="13.5" customHeight="1">
      <c r="A98" s="23" t="s">
        <v>65</v>
      </c>
      <c r="B98" s="33">
        <v>24</v>
      </c>
      <c r="C98" s="40">
        <v>123</v>
      </c>
      <c r="D98" s="40">
        <f>SUM(B98:C98)</f>
        <v>147</v>
      </c>
      <c r="E98" s="14"/>
      <c r="F98" s="21"/>
      <c r="G98" s="24"/>
      <c r="H98" s="24"/>
      <c r="I98" s="24"/>
    </row>
    <row r="99" spans="1:4" ht="13.5" customHeight="1">
      <c r="A99" s="57"/>
      <c r="B99" s="40"/>
      <c r="C99" s="40"/>
      <c r="D99" s="40"/>
    </row>
    <row r="100" spans="1:4" ht="13.5" customHeight="1">
      <c r="A100" s="17" t="s">
        <v>15</v>
      </c>
      <c r="B100" s="42">
        <f>SUM(B101:B104)</f>
        <v>3</v>
      </c>
      <c r="C100" s="42">
        <f>SUM(C101:C104)</f>
        <v>11</v>
      </c>
      <c r="D100" s="42">
        <f>SUM(D101:D104)</f>
        <v>14</v>
      </c>
    </row>
    <row r="101" spans="1:7" ht="13.5" customHeight="1">
      <c r="A101" s="53" t="s">
        <v>71</v>
      </c>
      <c r="B101" s="48">
        <v>0</v>
      </c>
      <c r="C101" s="48">
        <v>1</v>
      </c>
      <c r="D101" s="49">
        <f>SUM(B101:C101)</f>
        <v>1</v>
      </c>
      <c r="E101" s="27"/>
      <c r="F101" s="26"/>
      <c r="G101" s="26"/>
    </row>
    <row r="102" spans="1:7" ht="13.5" customHeight="1">
      <c r="A102" s="53" t="s">
        <v>68</v>
      </c>
      <c r="B102" s="48">
        <v>0</v>
      </c>
      <c r="C102" s="48">
        <v>2</v>
      </c>
      <c r="D102" s="49">
        <f>SUM(B102:C102)</f>
        <v>2</v>
      </c>
      <c r="E102" s="27"/>
      <c r="F102" s="26"/>
      <c r="G102" s="26"/>
    </row>
    <row r="103" spans="1:7" ht="13.5" customHeight="1">
      <c r="A103" s="53" t="s">
        <v>37</v>
      </c>
      <c r="B103" s="48">
        <v>2</v>
      </c>
      <c r="C103" s="48">
        <v>3</v>
      </c>
      <c r="D103" s="49">
        <f>SUM(B103:C103)</f>
        <v>5</v>
      </c>
      <c r="E103" s="26"/>
      <c r="F103" s="26"/>
      <c r="G103" s="26"/>
    </row>
    <row r="104" spans="1:7" ht="13.5" customHeight="1">
      <c r="A104" s="53" t="s">
        <v>38</v>
      </c>
      <c r="B104" s="50">
        <v>1</v>
      </c>
      <c r="C104" s="50">
        <v>5</v>
      </c>
      <c r="D104" s="49">
        <f>SUM(B104:C104)</f>
        <v>6</v>
      </c>
      <c r="E104" s="26"/>
      <c r="F104" s="26"/>
      <c r="G104" s="26"/>
    </row>
    <row r="105" spans="1:7" ht="13.5" customHeight="1">
      <c r="A105" s="57"/>
      <c r="B105" s="48"/>
      <c r="C105" s="48"/>
      <c r="D105" s="48"/>
      <c r="E105" s="26"/>
      <c r="F105" s="26"/>
      <c r="G105" s="26"/>
    </row>
    <row r="106" spans="1:4" ht="13.5" customHeight="1">
      <c r="A106" s="58" t="s">
        <v>45</v>
      </c>
      <c r="B106" s="51">
        <f>SUM(B107)</f>
        <v>2</v>
      </c>
      <c r="C106" s="51">
        <f>SUM(C107)</f>
        <v>4</v>
      </c>
      <c r="D106" s="51">
        <f>SUM(D107)</f>
        <v>6</v>
      </c>
    </row>
    <row r="107" spans="1:4" ht="13.5" customHeight="1">
      <c r="A107" s="59" t="s">
        <v>10</v>
      </c>
      <c r="B107" s="35">
        <v>2</v>
      </c>
      <c r="C107" s="35">
        <v>4</v>
      </c>
      <c r="D107" s="48">
        <f>SUM(B107:C107)</f>
        <v>6</v>
      </c>
    </row>
    <row r="108" spans="1:4" ht="13.5" customHeight="1">
      <c r="A108" s="10"/>
      <c r="B108" s="52"/>
      <c r="C108" s="52"/>
      <c r="D108" s="52"/>
    </row>
    <row r="109" spans="2:4" ht="9" customHeight="1">
      <c r="B109" s="48"/>
      <c r="C109" s="48"/>
      <c r="D109" s="48"/>
    </row>
    <row r="110" spans="1:4" ht="13.5" customHeight="1">
      <c r="A110" s="15" t="s">
        <v>3</v>
      </c>
      <c r="B110" s="37">
        <f>SUM(B8:B107)/2</f>
        <v>1774</v>
      </c>
      <c r="C110" s="37">
        <f>SUM(C8:C107)/2</f>
        <v>1718</v>
      </c>
      <c r="D110" s="37">
        <f>SUM(D8:D107)/2</f>
        <v>3492</v>
      </c>
    </row>
    <row r="111" spans="1:4" ht="9" customHeight="1">
      <c r="A111" s="10"/>
      <c r="B111" s="6"/>
      <c r="C111" s="6"/>
      <c r="D111" s="6"/>
    </row>
    <row r="112" ht="12.75" customHeight="1"/>
    <row r="113" ht="12.75" customHeight="1">
      <c r="A113" s="1" t="s">
        <v>84</v>
      </c>
    </row>
    <row r="115" ht="12.75" customHeight="1">
      <c r="A115" s="1" t="s">
        <v>4</v>
      </c>
    </row>
    <row r="116" ht="12.75" customHeight="1"/>
    <row r="117" ht="12.75" customHeight="1"/>
    <row r="118" ht="12.75" customHeight="1"/>
    <row r="119" ht="12" customHeight="1"/>
    <row r="120" ht="12" customHeight="1"/>
    <row r="121" ht="12" customHeight="1"/>
    <row r="122" ht="12" customHeight="1"/>
    <row r="123" ht="12" customHeight="1"/>
  </sheetData>
  <sheetProtection/>
  <mergeCells count="1">
    <mergeCell ref="A1:D1"/>
  </mergeCells>
  <printOptions horizontalCentered="1"/>
  <pageMargins left="0.7874015748031497" right="0.7874015748031497" top="0.5905511811023623" bottom="0.3937007874015748" header="0.1968503937007874" footer="0.196850393700787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mary</cp:lastModifiedBy>
  <cp:lastPrinted>2009-08-25T16:48:32Z</cp:lastPrinted>
  <dcterms:created xsi:type="dcterms:W3CDTF">1997-05-09T18:08:54Z</dcterms:created>
  <dcterms:modified xsi:type="dcterms:W3CDTF">2009-08-28T18:46:28Z</dcterms:modified>
  <cp:category/>
  <cp:version/>
  <cp:contentType/>
  <cp:contentStatus/>
</cp:coreProperties>
</file>