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uayed" sheetId="1" r:id="rId1"/>
  </sheets>
  <externalReferences>
    <externalReference r:id="rId4"/>
    <externalReference r:id="rId5"/>
    <externalReference r:id="rId6"/>
  </externalReferences>
  <definedNames>
    <definedName name="EgresoBac2002">#REF!</definedName>
    <definedName name="EgresoFinal">#REF!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<sst xmlns="http://schemas.openxmlformats.org/spreadsheetml/2006/main" count="108" uniqueCount="50">
  <si>
    <t>UNAM. TÍTULOS EXPEDIDOS</t>
  </si>
  <si>
    <t>SISTEMA UNIVERSIDAD ABIERTA Y EDUCACIÓN A DISTANCIA</t>
  </si>
  <si>
    <t>Entidad académica / Carrera / Opción de titulación</t>
  </si>
  <si>
    <t>Hombres</t>
  </si>
  <si>
    <t>Mujeres</t>
  </si>
  <si>
    <t>Total</t>
  </si>
  <si>
    <t>LICENCIATURA</t>
  </si>
  <si>
    <t>Facultad de Ciencias Políticas y Sociales</t>
  </si>
  <si>
    <t>Ciencias de la Comunicación</t>
  </si>
  <si>
    <t>Tesis o tesina y examen profesional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</si>
  <si>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</si>
  <si>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</si>
  <si>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</si>
  <si>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</si>
  <si>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</si>
  <si>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Examen general de conocimientos</t>
  </si>
  <si>
    <t>Seminario de tesis o tesina</t>
  </si>
  <si>
    <t>Estudios en posgrado</t>
  </si>
  <si>
    <t>Créditos y alto nivel académico</t>
  </si>
  <si>
    <t>Contaduría</t>
  </si>
  <si>
    <t>Trabajo profesional</t>
  </si>
  <si>
    <t>Informática</t>
  </si>
  <si>
    <t>Facultad de Derecho</t>
  </si>
  <si>
    <t>Derecho</t>
  </si>
  <si>
    <t>Ampliación y profundización de conocimientos</t>
  </si>
  <si>
    <t>Facultad de Economía</t>
  </si>
  <si>
    <t>Economía</t>
  </si>
  <si>
    <t>Facultad de Filosofía y Letras</t>
  </si>
  <si>
    <t>Filosofía</t>
  </si>
  <si>
    <t>Geografía</t>
  </si>
  <si>
    <t>Actividad de apoyo a la docencia</t>
  </si>
  <si>
    <t>Historia</t>
  </si>
  <si>
    <t>Lengua y Literaturas Hispánicas</t>
  </si>
  <si>
    <t>Lengua y Literaturas Modernas (Letras Inglesas)</t>
  </si>
  <si>
    <t>Pedagogía</t>
  </si>
  <si>
    <t>Servicio social</t>
  </si>
  <si>
    <t>Facultad de Psicología</t>
  </si>
  <si>
    <t>Psicología</t>
  </si>
  <si>
    <t>Facultad de Estudios Superiores Acatlán</t>
  </si>
  <si>
    <t>Enseñanza de Alemán como Lengua Extranjera</t>
  </si>
  <si>
    <t>Enseñanza de Inglés como Lengua Extranjera</t>
  </si>
  <si>
    <t>Facultad de Estudios Superiores Aragón</t>
  </si>
  <si>
    <t>Escuela Nacional de Enfermería y Obstetricia</t>
  </si>
  <si>
    <t>Enfermería y Obstetricia</t>
  </si>
  <si>
    <t>Escuela Nacional de Trabajo Social</t>
  </si>
  <si>
    <t>Trabajo Social</t>
  </si>
  <si>
    <t>TÉCNICO</t>
  </si>
  <si>
    <t>Enfermería</t>
  </si>
  <si>
    <t>T O T A L</t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</si>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</sst>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19" fillId="0" borderId="0" xfId="52" applyNumberFormat="1" applyFont="1" applyAlignment="1">
      <alignment horizontal="center"/>
      <protection/>
    </xf>
    <xf numFmtId="0" fontId="20" fillId="0" borderId="0" xfId="53" applyFont="1">
      <alignment/>
      <protection/>
    </xf>
    <xf numFmtId="1" fontId="19" fillId="0" borderId="0" xfId="53" applyNumberFormat="1" applyFont="1" applyAlignment="1" quotePrefix="1">
      <alignment horizontal="centerContinuous"/>
      <protection/>
    </xf>
    <xf numFmtId="3" fontId="19" fillId="0" borderId="0" xfId="53" applyNumberFormat="1" applyFont="1" applyAlignment="1">
      <alignment horizontal="centerContinuous"/>
      <protection/>
    </xf>
    <xf numFmtId="1" fontId="20" fillId="0" borderId="10" xfId="53" applyNumberFormat="1" applyFont="1" applyBorder="1">
      <alignment/>
      <protection/>
    </xf>
    <xf numFmtId="3" fontId="20" fillId="0" borderId="10" xfId="53" applyNumberFormat="1" applyFont="1" applyBorder="1">
      <alignment/>
      <protection/>
    </xf>
    <xf numFmtId="1" fontId="20" fillId="0" borderId="0" xfId="53" applyNumberFormat="1" applyFont="1" applyBorder="1">
      <alignment/>
      <protection/>
    </xf>
    <xf numFmtId="3" fontId="20" fillId="0" borderId="0" xfId="53" applyNumberFormat="1" applyFont="1" applyBorder="1" applyAlignment="1">
      <alignment horizontal="center"/>
      <protection/>
    </xf>
    <xf numFmtId="1" fontId="21" fillId="0" borderId="0" xfId="53" applyNumberFormat="1" applyFont="1" applyBorder="1">
      <alignment/>
      <protection/>
    </xf>
    <xf numFmtId="3" fontId="21" fillId="0" borderId="0" xfId="53" applyNumberFormat="1" applyFont="1" applyBorder="1" applyAlignment="1">
      <alignment horizontal="center"/>
      <protection/>
    </xf>
    <xf numFmtId="1" fontId="20" fillId="0" borderId="0" xfId="53" applyNumberFormat="1" applyFont="1">
      <alignment/>
      <protection/>
    </xf>
    <xf numFmtId="3" fontId="20" fillId="0" borderId="0" xfId="53" applyNumberFormat="1" applyFont="1">
      <alignment/>
      <protection/>
    </xf>
    <xf numFmtId="1" fontId="19" fillId="0" borderId="0" xfId="53" applyNumberFormat="1" applyFont="1">
      <alignment/>
      <protection/>
    </xf>
    <xf numFmtId="3" fontId="19" fillId="0" borderId="0" xfId="53" applyNumberFormat="1" applyFont="1" applyAlignment="1">
      <alignment horizontal="right" indent="1"/>
      <protection/>
    </xf>
    <xf numFmtId="1" fontId="20" fillId="0" borderId="0" xfId="53" applyNumberFormat="1" applyFont="1" applyAlignment="1">
      <alignment horizontal="left" indent="1"/>
      <protection/>
    </xf>
    <xf numFmtId="3" fontId="20" fillId="0" borderId="0" xfId="53" applyNumberFormat="1" applyFont="1" applyAlignment="1">
      <alignment horizontal="right" indent="1"/>
      <protection/>
    </xf>
    <xf numFmtId="1" fontId="20" fillId="0" borderId="0" xfId="53" applyNumberFormat="1" applyFont="1" applyAlignment="1">
      <alignment horizontal="left" indent="2"/>
      <protection/>
    </xf>
    <xf numFmtId="0" fontId="19" fillId="0" borderId="0" xfId="0" applyNumberFormat="1" applyFont="1" applyAlignment="1" quotePrefix="1">
      <alignment horizontal="right" indent="1"/>
    </xf>
    <xf numFmtId="0" fontId="20" fillId="0" borderId="0" xfId="0" applyNumberFormat="1" applyFont="1" applyAlignment="1" quotePrefix="1">
      <alignment horizontal="right" indent="1"/>
    </xf>
    <xf numFmtId="0" fontId="20" fillId="0" borderId="0" xfId="0" applyNumberFormat="1" applyFont="1" applyAlignment="1">
      <alignment horizontal="right" indent="1"/>
    </xf>
    <xf numFmtId="1" fontId="19" fillId="0" borderId="0" xfId="0" applyNumberFormat="1" applyFont="1" applyAlignment="1">
      <alignment horizontal="right" indent="1"/>
    </xf>
    <xf numFmtId="1" fontId="20" fillId="0" borderId="0" xfId="52" applyNumberFormat="1" applyFont="1" applyAlignment="1">
      <alignment horizontal="right" indent="1"/>
      <protection/>
    </xf>
    <xf numFmtId="1" fontId="19" fillId="0" borderId="0" xfId="53" applyNumberFormat="1" applyFont="1" applyFill="1">
      <alignment/>
      <protection/>
    </xf>
    <xf numFmtId="3" fontId="19" fillId="0" borderId="0" xfId="53" applyNumberFormat="1" applyFont="1" applyFill="1" applyAlignment="1">
      <alignment horizontal="right" indent="1"/>
      <protection/>
    </xf>
    <xf numFmtId="0" fontId="22" fillId="0" borderId="0" xfId="54" applyFont="1" applyFill="1" applyBorder="1" applyAlignment="1">
      <alignment horizontal="left" indent="2"/>
      <protection/>
    </xf>
    <xf numFmtId="3" fontId="20" fillId="0" borderId="0" xfId="0" applyNumberFormat="1" applyFont="1" applyAlignment="1" quotePrefix="1">
      <alignment horizontal="right" indent="1"/>
    </xf>
    <xf numFmtId="0" fontId="22" fillId="0" borderId="0" xfId="54" applyFont="1" applyFill="1" applyBorder="1" applyAlignment="1">
      <alignment horizontal="left" indent="1"/>
      <protection/>
    </xf>
    <xf numFmtId="0" fontId="20" fillId="0" borderId="0" xfId="53" applyFont="1" applyAlignment="1">
      <alignment horizontal="left" indent="2"/>
      <protection/>
    </xf>
    <xf numFmtId="3" fontId="20" fillId="0" borderId="10" xfId="53" applyNumberFormat="1" applyFont="1" applyBorder="1" applyAlignment="1">
      <alignment horizontal="right" indent="1"/>
      <protection/>
    </xf>
    <xf numFmtId="1" fontId="21" fillId="0" borderId="0" xfId="53" applyNumberFormat="1" applyFont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lic" xfId="52"/>
    <cellStyle name="Normal_exp_sua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titulos%20exp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="90" zoomScaleNormal="90" zoomScaleSheetLayoutView="8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11" customWidth="1"/>
    <col min="2" max="4" width="11.421875" style="12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ht="13.5" customHeight="1">
      <c r="A2" s="1" t="s">
        <v>1</v>
      </c>
      <c r="B2" s="1"/>
      <c r="C2" s="1"/>
      <c r="D2" s="1"/>
    </row>
    <row r="3" spans="1:4" ht="13.5" customHeight="1">
      <c r="A3" s="3">
        <v>2009</v>
      </c>
      <c r="B3" s="4"/>
      <c r="C3" s="4"/>
      <c r="D3" s="4"/>
    </row>
    <row r="4" spans="1:4" ht="13.5" customHeight="1">
      <c r="A4" s="5"/>
      <c r="B4" s="6"/>
      <c r="C4" s="6"/>
      <c r="D4" s="6"/>
    </row>
    <row r="5" spans="1:4" ht="9" customHeight="1">
      <c r="A5" s="7"/>
      <c r="B5" s="8"/>
      <c r="C5" s="8"/>
      <c r="D5" s="8"/>
    </row>
    <row r="6" spans="1:4" ht="10.5" customHeight="1">
      <c r="A6" s="9" t="s">
        <v>2</v>
      </c>
      <c r="B6" s="10" t="s">
        <v>3</v>
      </c>
      <c r="C6" s="10" t="s">
        <v>4</v>
      </c>
      <c r="D6" s="10" t="s">
        <v>5</v>
      </c>
    </row>
    <row r="7" spans="1:4" ht="9" customHeight="1">
      <c r="A7" s="5"/>
      <c r="B7" s="6"/>
      <c r="C7" s="6"/>
      <c r="D7" s="6"/>
    </row>
    <row r="8" ht="12.75" customHeight="1"/>
    <row r="9" spans="1:4" ht="12.75" customHeight="1">
      <c r="A9" s="13" t="s">
        <v>6</v>
      </c>
      <c r="B9" s="14">
        <f>SUM(B10,B20,B37,B43,B50,B71,B77,B91,B95,B104)</f>
        <v>179</v>
      </c>
      <c r="C9" s="14">
        <f>SUM(C10,C20,C37,C43,C50,C71,C77,C91,C95,C104)</f>
        <v>1014</v>
      </c>
      <c r="D9" s="14">
        <f>SUM(D10,D20,D37,D43,D50,D71,D77,D91,D95,D104)</f>
        <v>1193</v>
      </c>
    </row>
    <row r="10" spans="1:4" ht="12.75" customHeight="1">
      <c r="A10" s="13" t="s">
        <v>7</v>
      </c>
      <c r="B10" s="14">
        <f>SUM(B11,B13,B15,B17)</f>
        <v>15</v>
      </c>
      <c r="C10" s="14">
        <f>SUM(C11,C13,C15,C17)</f>
        <v>14</v>
      </c>
      <c r="D10" s="14">
        <f>SUM(B10:C10)</f>
        <v>29</v>
      </c>
    </row>
    <row r="11" spans="1:4" ht="12.75" customHeight="1">
      <c r="A11" s="15" t="s">
        <v>8</v>
      </c>
      <c r="B11" s="16">
        <f>B12</f>
        <v>5</v>
      </c>
      <c r="C11" s="16">
        <f>C12</f>
        <v>7</v>
      </c>
      <c r="D11" s="16">
        <f>SUM(B11:C11)</f>
        <v>12</v>
      </c>
    </row>
    <row r="12" spans="1:4" ht="12.75" customHeight="1">
      <c r="A12" s="17" t="s">
        <v>9</v>
      </c>
      <c r="B12" s="16">
        <v>5</v>
      </c>
      <c r="C12" s="16">
        <v>7</v>
      </c>
      <c r="D12" s="16">
        <v>12</v>
      </c>
    </row>
    <row r="13" spans="1:4" ht="12.75" customHeight="1">
      <c r="A13" s="15" t="s">
        <v>10</v>
      </c>
      <c r="B13" s="16">
        <f>+B14</f>
        <v>5</v>
      </c>
      <c r="C13" s="16">
        <f>+C14</f>
        <v>4</v>
      </c>
      <c r="D13" s="16">
        <f>SUM(B13:C13)</f>
        <v>9</v>
      </c>
    </row>
    <row r="14" spans="1:4" ht="12.75" customHeight="1">
      <c r="A14" s="17" t="s">
        <v>9</v>
      </c>
      <c r="B14" s="16">
        <v>5</v>
      </c>
      <c r="C14" s="16">
        <v>4</v>
      </c>
      <c r="D14" s="16">
        <v>9</v>
      </c>
    </row>
    <row r="15" spans="1:4" ht="12.75" customHeight="1">
      <c r="A15" s="15" t="s">
        <v>11</v>
      </c>
      <c r="B15" s="16">
        <f>+B16</f>
        <v>1</v>
      </c>
      <c r="C15" s="16">
        <f>+C16</f>
        <v>1</v>
      </c>
      <c r="D15" s="16">
        <f>SUM(B15:C15)</f>
        <v>2</v>
      </c>
    </row>
    <row r="16" spans="1:4" ht="12.75" customHeight="1">
      <c r="A16" s="17" t="s">
        <v>9</v>
      </c>
      <c r="B16" s="16">
        <v>1</v>
      </c>
      <c r="C16" s="16">
        <v>1</v>
      </c>
      <c r="D16" s="16">
        <v>2</v>
      </c>
    </row>
    <row r="17" spans="1:4" ht="12.75" customHeight="1">
      <c r="A17" s="15" t="s">
        <v>12</v>
      </c>
      <c r="B17" s="16">
        <f>+B18</f>
        <v>4</v>
      </c>
      <c r="C17" s="16">
        <f>+C18</f>
        <v>2</v>
      </c>
      <c r="D17" s="16">
        <f>SUM(B17:C17)</f>
        <v>6</v>
      </c>
    </row>
    <row r="18" spans="1:4" ht="12.75" customHeight="1">
      <c r="A18" s="17" t="s">
        <v>9</v>
      </c>
      <c r="B18" s="16">
        <v>4</v>
      </c>
      <c r="C18" s="16">
        <v>2</v>
      </c>
      <c r="D18" s="16">
        <v>6</v>
      </c>
    </row>
    <row r="19" spans="2:4" ht="12.75" customHeight="1">
      <c r="B19" s="16"/>
      <c r="C19" s="16"/>
      <c r="D19" s="16"/>
    </row>
    <row r="20" spans="1:4" ht="12.75" customHeight="1">
      <c r="A20" s="13" t="s">
        <v>13</v>
      </c>
      <c r="B20" s="14">
        <f>SUM(B21,B27,B33)</f>
        <v>15</v>
      </c>
      <c r="C20" s="14">
        <f>SUM(C21,C27,C33)</f>
        <v>14</v>
      </c>
      <c r="D20" s="14">
        <f>SUM(D21,D27,D33)</f>
        <v>29</v>
      </c>
    </row>
    <row r="21" spans="1:4" ht="12.75" customHeight="1">
      <c r="A21" s="15" t="s">
        <v>14</v>
      </c>
      <c r="B21" s="16">
        <f>SUM(B22:B26)</f>
        <v>6</v>
      </c>
      <c r="C21" s="16">
        <f>SUM(C22:C26)</f>
        <v>8</v>
      </c>
      <c r="D21" s="16">
        <f>SUM(D22:D26)</f>
        <v>14</v>
      </c>
    </row>
    <row r="22" spans="1:4" ht="12.75" customHeight="1">
      <c r="A22" s="17" t="s">
        <v>15</v>
      </c>
      <c r="B22" s="16">
        <v>3</v>
      </c>
      <c r="C22" s="16">
        <v>2</v>
      </c>
      <c r="D22" s="16">
        <v>5</v>
      </c>
    </row>
    <row r="23" spans="1:4" ht="12.75" customHeight="1">
      <c r="A23" s="17" t="s">
        <v>16</v>
      </c>
      <c r="B23" s="16">
        <v>1</v>
      </c>
      <c r="C23" s="16">
        <v>3</v>
      </c>
      <c r="D23" s="16">
        <v>4</v>
      </c>
    </row>
    <row r="24" spans="1:4" ht="12.75" customHeight="1">
      <c r="A24" s="17" t="s">
        <v>17</v>
      </c>
      <c r="B24" s="16">
        <v>1</v>
      </c>
      <c r="C24" s="16">
        <v>2</v>
      </c>
      <c r="D24" s="16">
        <v>3</v>
      </c>
    </row>
    <row r="25" spans="1:4" ht="12.75" customHeight="1">
      <c r="A25" s="17" t="s">
        <v>18</v>
      </c>
      <c r="B25" s="16">
        <v>0</v>
      </c>
      <c r="C25" s="16">
        <v>1</v>
      </c>
      <c r="D25" s="16">
        <v>1</v>
      </c>
    </row>
    <row r="26" spans="1:4" ht="12.75" customHeight="1">
      <c r="A26" s="17" t="s">
        <v>9</v>
      </c>
      <c r="B26" s="16">
        <v>1</v>
      </c>
      <c r="C26" s="16">
        <v>0</v>
      </c>
      <c r="D26" s="16">
        <v>1</v>
      </c>
    </row>
    <row r="27" spans="1:4" ht="12.75" customHeight="1">
      <c r="A27" s="15" t="s">
        <v>19</v>
      </c>
      <c r="B27" s="16">
        <f>SUM(B28:B32)</f>
        <v>7</v>
      </c>
      <c r="C27" s="16">
        <f>SUM(C28:C32)</f>
        <v>4</v>
      </c>
      <c r="D27" s="16">
        <f>SUM(D28:D32)</f>
        <v>11</v>
      </c>
    </row>
    <row r="28" spans="1:4" ht="12.75" customHeight="1">
      <c r="A28" s="17" t="s">
        <v>16</v>
      </c>
      <c r="B28" s="16">
        <v>4</v>
      </c>
      <c r="C28" s="16">
        <v>1</v>
      </c>
      <c r="D28" s="16">
        <v>5</v>
      </c>
    </row>
    <row r="29" spans="1:4" ht="12.75" customHeight="1">
      <c r="A29" s="17" t="s">
        <v>18</v>
      </c>
      <c r="B29" s="16">
        <v>0</v>
      </c>
      <c r="C29" s="16">
        <v>2</v>
      </c>
      <c r="D29" s="16">
        <v>2</v>
      </c>
    </row>
    <row r="30" spans="1:4" ht="12.75" customHeight="1">
      <c r="A30" s="17" t="s">
        <v>15</v>
      </c>
      <c r="B30" s="16">
        <v>2</v>
      </c>
      <c r="C30" s="16">
        <v>0</v>
      </c>
      <c r="D30" s="16">
        <v>2</v>
      </c>
    </row>
    <row r="31" spans="1:4" ht="12.75" customHeight="1">
      <c r="A31" s="17" t="s">
        <v>17</v>
      </c>
      <c r="B31" s="16">
        <v>0</v>
      </c>
      <c r="C31" s="16">
        <v>1</v>
      </c>
      <c r="D31" s="16">
        <v>1</v>
      </c>
    </row>
    <row r="32" spans="1:4" ht="12.75" customHeight="1">
      <c r="A32" s="17" t="s">
        <v>20</v>
      </c>
      <c r="B32" s="16">
        <v>1</v>
      </c>
      <c r="C32" s="16">
        <v>0</v>
      </c>
      <c r="D32" s="16">
        <v>1</v>
      </c>
    </row>
    <row r="33" spans="1:4" ht="12.75" customHeight="1">
      <c r="A33" s="15" t="s">
        <v>21</v>
      </c>
      <c r="B33" s="16">
        <f>SUM(B34:B35)</f>
        <v>2</v>
      </c>
      <c r="C33" s="16">
        <f>SUM(C34:C35)</f>
        <v>2</v>
      </c>
      <c r="D33" s="16">
        <f>SUM(D34:D35)</f>
        <v>4</v>
      </c>
    </row>
    <row r="34" spans="1:4" ht="12.75" customHeight="1">
      <c r="A34" s="17" t="s">
        <v>16</v>
      </c>
      <c r="B34" s="16">
        <v>1</v>
      </c>
      <c r="C34" s="16">
        <v>2</v>
      </c>
      <c r="D34" s="16">
        <v>3</v>
      </c>
    </row>
    <row r="35" spans="1:4" ht="12.75" customHeight="1">
      <c r="A35" s="17" t="s">
        <v>17</v>
      </c>
      <c r="B35" s="16">
        <v>1</v>
      </c>
      <c r="C35" s="16">
        <v>0</v>
      </c>
      <c r="D35" s="16">
        <v>1</v>
      </c>
    </row>
    <row r="36" spans="2:4" ht="12.75" customHeight="1">
      <c r="B36" s="16"/>
      <c r="C36" s="16"/>
      <c r="D36" s="16"/>
    </row>
    <row r="37" spans="1:4" ht="12.75" customHeight="1">
      <c r="A37" s="13" t="s">
        <v>22</v>
      </c>
      <c r="B37" s="14">
        <f>+B38</f>
        <v>57</v>
      </c>
      <c r="C37" s="14">
        <f>+C38</f>
        <v>38</v>
      </c>
      <c r="D37" s="14">
        <f>SUM(B37:C37)</f>
        <v>95</v>
      </c>
    </row>
    <row r="38" spans="1:4" ht="12.75" customHeight="1">
      <c r="A38" s="15" t="s">
        <v>23</v>
      </c>
      <c r="B38" s="16">
        <f>SUM(B39:B41)</f>
        <v>57</v>
      </c>
      <c r="C38" s="16">
        <f>SUM(C39:C41)</f>
        <v>38</v>
      </c>
      <c r="D38" s="16">
        <f>SUM(D39:D41)</f>
        <v>95</v>
      </c>
    </row>
    <row r="39" spans="1:4" ht="12.75" customHeight="1">
      <c r="A39" s="17" t="s">
        <v>24</v>
      </c>
      <c r="B39" s="16">
        <v>31</v>
      </c>
      <c r="C39" s="16">
        <v>30</v>
      </c>
      <c r="D39" s="16">
        <v>61</v>
      </c>
    </row>
    <row r="40" spans="1:4" ht="12.75" customHeight="1">
      <c r="A40" s="17" t="s">
        <v>9</v>
      </c>
      <c r="B40" s="16">
        <v>25</v>
      </c>
      <c r="C40" s="16">
        <v>7</v>
      </c>
      <c r="D40" s="16">
        <v>32</v>
      </c>
    </row>
    <row r="41" spans="1:4" ht="12.75" customHeight="1">
      <c r="A41" s="17" t="s">
        <v>20</v>
      </c>
      <c r="B41" s="16">
        <v>1</v>
      </c>
      <c r="C41" s="16">
        <v>1</v>
      </c>
      <c r="D41" s="16">
        <v>2</v>
      </c>
    </row>
    <row r="42" spans="2:4" ht="12.75" customHeight="1">
      <c r="B42" s="16"/>
      <c r="C42" s="16"/>
      <c r="D42" s="16"/>
    </row>
    <row r="43" spans="1:4" ht="12.75" customHeight="1">
      <c r="A43" s="13" t="s">
        <v>25</v>
      </c>
      <c r="B43" s="14">
        <f>+B44</f>
        <v>8</v>
      </c>
      <c r="C43" s="14">
        <f>+C44</f>
        <v>2</v>
      </c>
      <c r="D43" s="14">
        <f>SUM(B43:C43)</f>
        <v>10</v>
      </c>
    </row>
    <row r="44" spans="1:4" ht="12.75" customHeight="1">
      <c r="A44" s="15" t="s">
        <v>26</v>
      </c>
      <c r="B44" s="16">
        <f>SUM(B45:B48)</f>
        <v>8</v>
      </c>
      <c r="C44" s="16">
        <f>SUM(C45:C48)</f>
        <v>2</v>
      </c>
      <c r="D44" s="16">
        <f>SUM(D45:D48)</f>
        <v>10</v>
      </c>
    </row>
    <row r="45" spans="1:4" ht="12.75" customHeight="1">
      <c r="A45" s="17" t="s">
        <v>9</v>
      </c>
      <c r="B45" s="16">
        <v>4</v>
      </c>
      <c r="C45" s="16">
        <v>2</v>
      </c>
      <c r="D45" s="16">
        <v>6</v>
      </c>
    </row>
    <row r="46" spans="1:4" ht="12.75" customHeight="1">
      <c r="A46" s="17" t="s">
        <v>17</v>
      </c>
      <c r="B46" s="16">
        <v>2</v>
      </c>
      <c r="C46" s="16">
        <v>0</v>
      </c>
      <c r="D46" s="16">
        <v>2</v>
      </c>
    </row>
    <row r="47" spans="1:4" ht="12.75" customHeight="1">
      <c r="A47" s="17" t="s">
        <v>15</v>
      </c>
      <c r="B47" s="16">
        <v>1</v>
      </c>
      <c r="C47" s="16">
        <v>0</v>
      </c>
      <c r="D47" s="16">
        <v>1</v>
      </c>
    </row>
    <row r="48" spans="1:4" ht="12.75" customHeight="1">
      <c r="A48" s="17" t="s">
        <v>16</v>
      </c>
      <c r="B48" s="16">
        <v>1</v>
      </c>
      <c r="C48" s="16">
        <v>0</v>
      </c>
      <c r="D48" s="16">
        <v>1</v>
      </c>
    </row>
    <row r="49" spans="1:4" ht="12.75" customHeight="1">
      <c r="A49" s="17"/>
      <c r="B49" s="16"/>
      <c r="C49" s="16"/>
      <c r="D49" s="16"/>
    </row>
    <row r="50" spans="1:4" ht="12" customHeight="1">
      <c r="A50" s="13" t="s">
        <v>27</v>
      </c>
      <c r="B50" s="18">
        <f>SUM(B51,B54,B58,B61,B64,B67)</f>
        <v>25</v>
      </c>
      <c r="C50" s="18">
        <f>SUM(C51,C54,C58,C61,C64,C67)</f>
        <v>31</v>
      </c>
      <c r="D50" s="18">
        <f>SUM(B50:C50)</f>
        <v>56</v>
      </c>
    </row>
    <row r="51" spans="1:4" ht="12" customHeight="1">
      <c r="A51" s="15" t="s">
        <v>28</v>
      </c>
      <c r="B51" s="19">
        <f>SUM(B52:B53)</f>
        <v>10</v>
      </c>
      <c r="C51" s="19">
        <f>SUM(C52:C53)</f>
        <v>3</v>
      </c>
      <c r="D51" s="19">
        <f>SUM(D52:D53)</f>
        <v>13</v>
      </c>
    </row>
    <row r="52" spans="1:4" ht="12" customHeight="1">
      <c r="A52" s="17" t="s">
        <v>9</v>
      </c>
      <c r="B52" s="19">
        <v>8</v>
      </c>
      <c r="C52" s="19">
        <v>3</v>
      </c>
      <c r="D52" s="19">
        <v>11</v>
      </c>
    </row>
    <row r="53" spans="1:4" ht="12" customHeight="1">
      <c r="A53" s="17" t="s">
        <v>20</v>
      </c>
      <c r="B53" s="19">
        <v>2</v>
      </c>
      <c r="C53" s="19">
        <v>0</v>
      </c>
      <c r="D53" s="19">
        <v>2</v>
      </c>
    </row>
    <row r="54" spans="1:4" ht="12" customHeight="1">
      <c r="A54" s="15" t="s">
        <v>29</v>
      </c>
      <c r="B54" s="19">
        <f>SUM(B55:B57)</f>
        <v>3</v>
      </c>
      <c r="C54" s="19">
        <f>SUM(C55:C57)</f>
        <v>1</v>
      </c>
      <c r="D54" s="19">
        <f>SUM(B54:C54)</f>
        <v>4</v>
      </c>
    </row>
    <row r="55" spans="1:4" ht="12" customHeight="1">
      <c r="A55" s="17" t="s">
        <v>9</v>
      </c>
      <c r="B55" s="19">
        <v>2</v>
      </c>
      <c r="C55" s="19">
        <v>0</v>
      </c>
      <c r="D55" s="19">
        <v>2</v>
      </c>
    </row>
    <row r="56" spans="1:4" ht="12" customHeight="1">
      <c r="A56" s="17" t="s">
        <v>30</v>
      </c>
      <c r="B56" s="19">
        <v>0</v>
      </c>
      <c r="C56" s="19">
        <v>1</v>
      </c>
      <c r="D56" s="19">
        <v>1</v>
      </c>
    </row>
    <row r="57" spans="1:4" ht="12" customHeight="1">
      <c r="A57" s="17" t="s">
        <v>20</v>
      </c>
      <c r="B57" s="19">
        <v>1</v>
      </c>
      <c r="C57" s="19">
        <v>0</v>
      </c>
      <c r="D57" s="19">
        <v>1</v>
      </c>
    </row>
    <row r="58" spans="1:4" ht="12" customHeight="1">
      <c r="A58" s="15" t="s">
        <v>31</v>
      </c>
      <c r="B58" s="19">
        <f>SUM(B59:B60)</f>
        <v>3</v>
      </c>
      <c r="C58" s="19">
        <f>SUM(C59:C60)</f>
        <v>8</v>
      </c>
      <c r="D58" s="19">
        <f>SUM(B58:C58)</f>
        <v>11</v>
      </c>
    </row>
    <row r="59" spans="1:4" ht="12" customHeight="1">
      <c r="A59" s="17" t="s">
        <v>9</v>
      </c>
      <c r="B59" s="19">
        <v>3</v>
      </c>
      <c r="C59" s="19">
        <v>5</v>
      </c>
      <c r="D59" s="19">
        <v>8</v>
      </c>
    </row>
    <row r="60" spans="1:4" ht="12" customHeight="1">
      <c r="A60" s="17" t="s">
        <v>20</v>
      </c>
      <c r="B60" s="19">
        <v>0</v>
      </c>
      <c r="C60" s="19">
        <v>3</v>
      </c>
      <c r="D60" s="19">
        <v>3</v>
      </c>
    </row>
    <row r="61" spans="1:4" ht="12" customHeight="1">
      <c r="A61" s="15" t="s">
        <v>32</v>
      </c>
      <c r="B61" s="19">
        <f>SUM(B62:B63)</f>
        <v>5</v>
      </c>
      <c r="C61" s="19">
        <f>SUM(C62:C63)</f>
        <v>10</v>
      </c>
      <c r="D61" s="19">
        <f>SUM(B61:C61)</f>
        <v>15</v>
      </c>
    </row>
    <row r="62" spans="1:4" ht="12" customHeight="1">
      <c r="A62" s="17" t="s">
        <v>9</v>
      </c>
      <c r="B62" s="19">
        <v>5</v>
      </c>
      <c r="C62" s="19">
        <v>9</v>
      </c>
      <c r="D62" s="19">
        <v>14</v>
      </c>
    </row>
    <row r="63" spans="1:4" ht="12" customHeight="1">
      <c r="A63" s="17" t="s">
        <v>20</v>
      </c>
      <c r="B63" s="19">
        <v>0</v>
      </c>
      <c r="C63" s="19">
        <v>1</v>
      </c>
      <c r="D63" s="19">
        <v>1</v>
      </c>
    </row>
    <row r="64" spans="1:4" ht="12" customHeight="1">
      <c r="A64" s="15" t="s">
        <v>33</v>
      </c>
      <c r="B64" s="19">
        <f>SUM(B65:B66)</f>
        <v>3</v>
      </c>
      <c r="C64" s="19">
        <f>SUM(C65:C66)</f>
        <v>2</v>
      </c>
      <c r="D64" s="19">
        <f>SUM(B64:C64)</f>
        <v>5</v>
      </c>
    </row>
    <row r="65" spans="1:4" ht="12" customHeight="1">
      <c r="A65" s="17" t="s">
        <v>9</v>
      </c>
      <c r="B65" s="19">
        <v>3</v>
      </c>
      <c r="C65" s="19">
        <v>1</v>
      </c>
      <c r="D65" s="19">
        <v>4</v>
      </c>
    </row>
    <row r="66" spans="1:4" ht="12" customHeight="1">
      <c r="A66" s="17" t="s">
        <v>20</v>
      </c>
      <c r="B66" s="19">
        <v>0</v>
      </c>
      <c r="C66" s="19">
        <v>1</v>
      </c>
      <c r="D66" s="19">
        <v>1</v>
      </c>
    </row>
    <row r="67" spans="1:4" ht="12" customHeight="1">
      <c r="A67" s="15" t="s">
        <v>34</v>
      </c>
      <c r="B67" s="19">
        <f>SUM(B68:B69)</f>
        <v>1</v>
      </c>
      <c r="C67" s="19">
        <f>SUM(C68:C69)</f>
        <v>7</v>
      </c>
      <c r="D67" s="19">
        <f>SUM(D68:D69)</f>
        <v>8</v>
      </c>
    </row>
    <row r="68" spans="1:4" ht="12" customHeight="1">
      <c r="A68" s="17" t="s">
        <v>9</v>
      </c>
      <c r="B68" s="19">
        <v>1</v>
      </c>
      <c r="C68" s="19">
        <v>5</v>
      </c>
      <c r="D68" s="19">
        <v>6</v>
      </c>
    </row>
    <row r="69" spans="1:4" ht="12" customHeight="1">
      <c r="A69" s="17" t="s">
        <v>35</v>
      </c>
      <c r="B69" s="19">
        <v>0</v>
      </c>
      <c r="C69" s="19">
        <v>2</v>
      </c>
      <c r="D69" s="19">
        <v>2</v>
      </c>
    </row>
    <row r="70" spans="2:4" ht="12" customHeight="1">
      <c r="B70" s="20"/>
      <c r="C70" s="20"/>
      <c r="D70" s="20"/>
    </row>
    <row r="71" spans="1:4" ht="12" customHeight="1">
      <c r="A71" s="13" t="s">
        <v>36</v>
      </c>
      <c r="B71" s="21">
        <f>+B72</f>
        <v>12</v>
      </c>
      <c r="C71" s="21">
        <f>+C72</f>
        <v>22</v>
      </c>
      <c r="D71" s="21">
        <f>SUM(B71:C71)</f>
        <v>34</v>
      </c>
    </row>
    <row r="72" spans="1:4" ht="12" customHeight="1">
      <c r="A72" s="15" t="s">
        <v>37</v>
      </c>
      <c r="B72" s="22">
        <f>SUM(B73:B75)</f>
        <v>12</v>
      </c>
      <c r="C72" s="22">
        <f>SUM(C73:C75)</f>
        <v>22</v>
      </c>
      <c r="D72" s="22">
        <f>SUM(B72:C72)</f>
        <v>34</v>
      </c>
    </row>
    <row r="73" spans="1:4" ht="12" customHeight="1">
      <c r="A73" s="17" t="s">
        <v>15</v>
      </c>
      <c r="B73" s="22">
        <v>5</v>
      </c>
      <c r="C73" s="22">
        <v>12</v>
      </c>
      <c r="D73" s="22">
        <v>17</v>
      </c>
    </row>
    <row r="74" spans="1:4" ht="12" customHeight="1">
      <c r="A74" s="17" t="s">
        <v>9</v>
      </c>
      <c r="B74" s="22">
        <v>6</v>
      </c>
      <c r="C74" s="22">
        <v>9</v>
      </c>
      <c r="D74" s="22">
        <v>15</v>
      </c>
    </row>
    <row r="75" spans="1:4" ht="12" customHeight="1">
      <c r="A75" s="17" t="s">
        <v>20</v>
      </c>
      <c r="B75" s="22">
        <v>1</v>
      </c>
      <c r="C75" s="22">
        <v>1</v>
      </c>
      <c r="D75" s="22">
        <v>2</v>
      </c>
    </row>
    <row r="76" spans="2:4" ht="12" customHeight="1">
      <c r="B76" s="16"/>
      <c r="C76" s="16"/>
      <c r="D76" s="16"/>
    </row>
    <row r="77" spans="1:4" ht="12" customHeight="1">
      <c r="A77" s="13" t="s">
        <v>38</v>
      </c>
      <c r="B77" s="18">
        <f>SUM(B78,B82,B85,B88)</f>
        <v>13</v>
      </c>
      <c r="C77" s="18">
        <f>SUM(C78,C82,C85,C88)</f>
        <v>19</v>
      </c>
      <c r="D77" s="18">
        <f>SUM(D78,D82,D85,D88)</f>
        <v>32</v>
      </c>
    </row>
    <row r="78" spans="1:4" ht="12" customHeight="1">
      <c r="A78" s="15" t="s">
        <v>23</v>
      </c>
      <c r="B78" s="19">
        <f>SUM(B79:B81)</f>
        <v>13</v>
      </c>
      <c r="C78" s="19">
        <f>SUM(C79:C81)</f>
        <v>14</v>
      </c>
      <c r="D78" s="19">
        <f>SUM(D79:D81)</f>
        <v>27</v>
      </c>
    </row>
    <row r="79" spans="1:4" ht="12" customHeight="1">
      <c r="A79" s="17" t="s">
        <v>24</v>
      </c>
      <c r="B79" s="19">
        <v>5</v>
      </c>
      <c r="C79" s="19">
        <v>8</v>
      </c>
      <c r="D79" s="19">
        <v>13</v>
      </c>
    </row>
    <row r="80" spans="1:4" ht="12" customHeight="1">
      <c r="A80" s="17" t="s">
        <v>9</v>
      </c>
      <c r="B80" s="19">
        <v>7</v>
      </c>
      <c r="C80" s="19">
        <v>5</v>
      </c>
      <c r="D80" s="19">
        <v>12</v>
      </c>
    </row>
    <row r="81" spans="1:4" ht="12" customHeight="1">
      <c r="A81" s="17" t="s">
        <v>16</v>
      </c>
      <c r="B81" s="19">
        <v>1</v>
      </c>
      <c r="C81" s="19">
        <v>1</v>
      </c>
      <c r="D81" s="19">
        <v>2</v>
      </c>
    </row>
    <row r="82" spans="1:4" ht="12" customHeight="1">
      <c r="A82" s="15" t="s">
        <v>39</v>
      </c>
      <c r="B82" s="19">
        <f>+B83+B84</f>
        <v>0</v>
      </c>
      <c r="C82" s="19">
        <f>+C83+C84</f>
        <v>2</v>
      </c>
      <c r="D82" s="19">
        <f>+D83+D84</f>
        <v>2</v>
      </c>
    </row>
    <row r="83" spans="1:4" ht="12" customHeight="1">
      <c r="A83" s="17" t="s">
        <v>16</v>
      </c>
      <c r="B83" s="19">
        <v>0</v>
      </c>
      <c r="C83" s="19">
        <v>1</v>
      </c>
      <c r="D83" s="19">
        <v>1</v>
      </c>
    </row>
    <row r="84" spans="1:4" ht="12" customHeight="1">
      <c r="A84" s="17" t="s">
        <v>9</v>
      </c>
      <c r="B84" s="19">
        <v>0</v>
      </c>
      <c r="C84" s="19">
        <v>1</v>
      </c>
      <c r="D84" s="19">
        <v>1</v>
      </c>
    </row>
    <row r="85" spans="1:4" ht="12" customHeight="1">
      <c r="A85" s="15" t="s">
        <v>40</v>
      </c>
      <c r="B85" s="19">
        <f>+B86+B87</f>
        <v>0</v>
      </c>
      <c r="C85" s="19">
        <f>+C86+C87</f>
        <v>2</v>
      </c>
      <c r="D85" s="19">
        <f>+D86+D87</f>
        <v>2</v>
      </c>
    </row>
    <row r="86" spans="1:4" ht="12" customHeight="1">
      <c r="A86" s="17" t="s">
        <v>18</v>
      </c>
      <c r="B86" s="19">
        <v>0</v>
      </c>
      <c r="C86" s="19">
        <v>1</v>
      </c>
      <c r="D86" s="19">
        <v>1</v>
      </c>
    </row>
    <row r="87" spans="1:4" ht="12" customHeight="1">
      <c r="A87" s="17" t="s">
        <v>16</v>
      </c>
      <c r="B87" s="19">
        <v>0</v>
      </c>
      <c r="C87" s="19">
        <v>1</v>
      </c>
      <c r="D87" s="19">
        <v>1</v>
      </c>
    </row>
    <row r="88" spans="1:4" ht="12" customHeight="1">
      <c r="A88" s="15" t="s">
        <v>11</v>
      </c>
      <c r="B88" s="19">
        <f>SUM(B89)</f>
        <v>0</v>
      </c>
      <c r="C88" s="19">
        <f>SUM(C89)</f>
        <v>1</v>
      </c>
      <c r="D88" s="19">
        <f>SUM(D89)</f>
        <v>1</v>
      </c>
    </row>
    <row r="89" spans="1:4" ht="12" customHeight="1">
      <c r="A89" s="17" t="s">
        <v>24</v>
      </c>
      <c r="B89" s="19">
        <v>0</v>
      </c>
      <c r="C89" s="19">
        <v>1</v>
      </c>
      <c r="D89" s="19">
        <v>1</v>
      </c>
    </row>
    <row r="90" spans="1:4" ht="12" customHeight="1">
      <c r="A90" s="17"/>
      <c r="B90" s="19"/>
      <c r="C90" s="19"/>
      <c r="D90" s="19"/>
    </row>
    <row r="91" spans="1:4" ht="12" customHeight="1">
      <c r="A91" s="13" t="s">
        <v>41</v>
      </c>
      <c r="B91" s="18">
        <f>SUM(B92)</f>
        <v>0</v>
      </c>
      <c r="C91" s="18">
        <f>SUM(C92)</f>
        <v>1</v>
      </c>
      <c r="D91" s="18">
        <f>SUM(B91:C91)</f>
        <v>1</v>
      </c>
    </row>
    <row r="92" spans="1:4" ht="12" customHeight="1">
      <c r="A92" s="15" t="s">
        <v>23</v>
      </c>
      <c r="B92" s="19">
        <f>SUM(B93:B93)</f>
        <v>0</v>
      </c>
      <c r="C92" s="19">
        <f>SUM(C93:C93)</f>
        <v>1</v>
      </c>
      <c r="D92" s="19">
        <f>SUM(D93:D93)</f>
        <v>1</v>
      </c>
    </row>
    <row r="93" spans="1:4" ht="12" customHeight="1">
      <c r="A93" s="17" t="s">
        <v>18</v>
      </c>
      <c r="B93" s="19">
        <v>0</v>
      </c>
      <c r="C93" s="19">
        <v>1</v>
      </c>
      <c r="D93" s="19">
        <v>1</v>
      </c>
    </row>
    <row r="94" spans="2:4" ht="12" customHeight="1">
      <c r="B94" s="19"/>
      <c r="C94" s="19"/>
      <c r="D94" s="19"/>
    </row>
    <row r="95" spans="1:4" ht="12.75" customHeight="1">
      <c r="A95" s="23" t="s">
        <v>42</v>
      </c>
      <c r="B95" s="24">
        <f>+B96</f>
        <v>34</v>
      </c>
      <c r="C95" s="24">
        <f>+C96</f>
        <v>856</v>
      </c>
      <c r="D95" s="24">
        <f>SUM(B95:C95)</f>
        <v>890</v>
      </c>
    </row>
    <row r="96" spans="1:4" ht="12.75" customHeight="1">
      <c r="A96" s="15" t="s">
        <v>43</v>
      </c>
      <c r="B96" s="16">
        <f>SUM(B97:B102)</f>
        <v>34</v>
      </c>
      <c r="C96" s="16">
        <f>SUM(C97:C102)</f>
        <v>856</v>
      </c>
      <c r="D96" s="16">
        <f>SUM(B96:C96)</f>
        <v>890</v>
      </c>
    </row>
    <row r="97" spans="1:4" ht="12" customHeight="1">
      <c r="A97" s="25" t="s">
        <v>15</v>
      </c>
      <c r="B97" s="26">
        <v>32</v>
      </c>
      <c r="C97" s="26">
        <v>794</v>
      </c>
      <c r="D97" s="26">
        <v>826</v>
      </c>
    </row>
    <row r="98" spans="1:4" ht="12" customHeight="1">
      <c r="A98" s="17" t="s">
        <v>20</v>
      </c>
      <c r="B98" s="16">
        <v>1</v>
      </c>
      <c r="C98" s="16">
        <v>31</v>
      </c>
      <c r="D98" s="16">
        <v>32</v>
      </c>
    </row>
    <row r="99" spans="1:4" ht="12" customHeight="1">
      <c r="A99" s="25" t="s">
        <v>24</v>
      </c>
      <c r="B99" s="26">
        <v>0</v>
      </c>
      <c r="C99" s="26">
        <v>9</v>
      </c>
      <c r="D99" s="26">
        <v>9</v>
      </c>
    </row>
    <row r="100" spans="1:4" ht="12" customHeight="1">
      <c r="A100" s="25" t="s">
        <v>17</v>
      </c>
      <c r="B100" s="26">
        <v>1</v>
      </c>
      <c r="C100" s="26">
        <v>8</v>
      </c>
      <c r="D100" s="26">
        <v>9</v>
      </c>
    </row>
    <row r="101" spans="1:4" ht="12" customHeight="1">
      <c r="A101" s="25" t="s">
        <v>9</v>
      </c>
      <c r="B101" s="26">
        <v>0</v>
      </c>
      <c r="C101" s="26">
        <v>8</v>
      </c>
      <c r="D101" s="26">
        <v>8</v>
      </c>
    </row>
    <row r="102" spans="1:4" ht="12.75" customHeight="1">
      <c r="A102" s="25" t="s">
        <v>18</v>
      </c>
      <c r="B102" s="26">
        <v>0</v>
      </c>
      <c r="C102" s="26">
        <v>6</v>
      </c>
      <c r="D102" s="26">
        <v>6</v>
      </c>
    </row>
    <row r="103" spans="1:4" ht="12.75" customHeight="1">
      <c r="A103" s="25"/>
      <c r="B103" s="26"/>
      <c r="C103" s="26"/>
      <c r="D103" s="26"/>
    </row>
    <row r="104" spans="1:4" ht="12.75" customHeight="1">
      <c r="A104" s="13" t="s">
        <v>44</v>
      </c>
      <c r="B104" s="14">
        <f>+B105</f>
        <v>0</v>
      </c>
      <c r="C104" s="14">
        <f>+C105</f>
        <v>17</v>
      </c>
      <c r="D104" s="14">
        <f>SUM(B104:C104)</f>
        <v>17</v>
      </c>
    </row>
    <row r="105" spans="1:4" ht="12.75" customHeight="1">
      <c r="A105" s="27" t="s">
        <v>45</v>
      </c>
      <c r="B105" s="26">
        <f>SUM(B106:B111)</f>
        <v>0</v>
      </c>
      <c r="C105" s="26">
        <f>SUM(C106:C111)</f>
        <v>17</v>
      </c>
      <c r="D105" s="26">
        <f>SUM(D106:D111)</f>
        <v>17</v>
      </c>
    </row>
    <row r="106" spans="1:4" ht="12.75" customHeight="1">
      <c r="A106" s="25" t="s">
        <v>16</v>
      </c>
      <c r="B106" s="26">
        <v>0</v>
      </c>
      <c r="C106" s="26">
        <v>6</v>
      </c>
      <c r="D106" s="26">
        <v>6</v>
      </c>
    </row>
    <row r="107" spans="1:4" ht="12.75" customHeight="1">
      <c r="A107" s="25" t="s">
        <v>18</v>
      </c>
      <c r="B107" s="26">
        <v>0</v>
      </c>
      <c r="C107" s="26">
        <v>3</v>
      </c>
      <c r="D107" s="26">
        <v>3</v>
      </c>
    </row>
    <row r="108" spans="1:4" ht="12.75" customHeight="1">
      <c r="A108" s="25" t="s">
        <v>15</v>
      </c>
      <c r="B108" s="26">
        <v>0</v>
      </c>
      <c r="C108" s="26">
        <v>3</v>
      </c>
      <c r="D108" s="26">
        <v>3</v>
      </c>
    </row>
    <row r="109" spans="1:4" ht="12.75" customHeight="1">
      <c r="A109" s="25" t="s">
        <v>20</v>
      </c>
      <c r="B109" s="26">
        <v>0</v>
      </c>
      <c r="C109" s="26">
        <v>3</v>
      </c>
      <c r="D109" s="26">
        <v>3</v>
      </c>
    </row>
    <row r="110" spans="1:4" ht="12.75" customHeight="1">
      <c r="A110" s="25" t="s">
        <v>24</v>
      </c>
      <c r="B110" s="26">
        <v>0</v>
      </c>
      <c r="C110" s="26">
        <v>1</v>
      </c>
      <c r="D110" s="26">
        <v>1</v>
      </c>
    </row>
    <row r="111" spans="1:4" ht="12.75" customHeight="1">
      <c r="A111" s="25" t="s">
        <v>17</v>
      </c>
      <c r="B111" s="26">
        <v>0</v>
      </c>
      <c r="C111" s="26">
        <v>1</v>
      </c>
      <c r="D111" s="26">
        <v>1</v>
      </c>
    </row>
    <row r="112" spans="1:4" ht="12.75" customHeight="1">
      <c r="A112" s="28"/>
      <c r="B112" s="16"/>
      <c r="C112" s="16"/>
      <c r="D112" s="16"/>
    </row>
    <row r="113" spans="1:4" ht="12.75" customHeight="1">
      <c r="A113" s="23" t="s">
        <v>46</v>
      </c>
      <c r="B113" s="24">
        <f aca="true" t="shared" si="0" ref="B113:D114">SUM(B114)</f>
        <v>12</v>
      </c>
      <c r="C113" s="24">
        <f t="shared" si="0"/>
        <v>192</v>
      </c>
      <c r="D113" s="24">
        <f t="shared" si="0"/>
        <v>204</v>
      </c>
    </row>
    <row r="114" spans="1:4" ht="12.75" customHeight="1">
      <c r="A114" s="23" t="s">
        <v>42</v>
      </c>
      <c r="B114" s="14">
        <f t="shared" si="0"/>
        <v>12</v>
      </c>
      <c r="C114" s="14">
        <f t="shared" si="0"/>
        <v>192</v>
      </c>
      <c r="D114" s="14">
        <f t="shared" si="0"/>
        <v>204</v>
      </c>
    </row>
    <row r="115" spans="1:4" ht="12.75" customHeight="1">
      <c r="A115" s="27" t="s">
        <v>47</v>
      </c>
      <c r="B115" s="16">
        <f>SUM(B116:B118)</f>
        <v>12</v>
      </c>
      <c r="C115" s="16">
        <f>SUM(C116:C118)</f>
        <v>192</v>
      </c>
      <c r="D115" s="16">
        <f>SUM(D116:D118)</f>
        <v>204</v>
      </c>
    </row>
    <row r="116" spans="1:4" ht="12.75" customHeight="1">
      <c r="A116" s="25" t="s">
        <v>15</v>
      </c>
      <c r="B116" s="16">
        <v>10</v>
      </c>
      <c r="C116" s="16">
        <v>172</v>
      </c>
      <c r="D116" s="16">
        <v>182</v>
      </c>
    </row>
    <row r="117" spans="1:4" ht="12.75" customHeight="1">
      <c r="A117" s="25" t="s">
        <v>35</v>
      </c>
      <c r="B117" s="16">
        <v>2</v>
      </c>
      <c r="C117" s="16">
        <v>11</v>
      </c>
      <c r="D117" s="16">
        <v>13</v>
      </c>
    </row>
    <row r="118" spans="1:4" ht="12.75" customHeight="1">
      <c r="A118" s="25" t="s">
        <v>20</v>
      </c>
      <c r="B118" s="16">
        <v>0</v>
      </c>
      <c r="C118" s="16">
        <v>9</v>
      </c>
      <c r="D118" s="16">
        <v>9</v>
      </c>
    </row>
    <row r="119" spans="1:4" ht="12" customHeight="1">
      <c r="A119" s="5"/>
      <c r="B119" s="29"/>
      <c r="C119" s="29"/>
      <c r="D119" s="29"/>
    </row>
    <row r="120" spans="2:4" ht="9" customHeight="1">
      <c r="B120" s="16"/>
      <c r="C120" s="16"/>
      <c r="D120" s="16"/>
    </row>
    <row r="121" spans="1:4" ht="12.75" customHeight="1">
      <c r="A121" s="13" t="s">
        <v>48</v>
      </c>
      <c r="B121" s="14">
        <f>SUM(B9,B113)</f>
        <v>191</v>
      </c>
      <c r="C121" s="14">
        <f>SUM(C9,C113)</f>
        <v>1206</v>
      </c>
      <c r="D121" s="14">
        <f>SUM(D9,D113)</f>
        <v>1397</v>
      </c>
    </row>
    <row r="122" spans="1:4" ht="9" customHeight="1">
      <c r="A122" s="5"/>
      <c r="B122" s="6"/>
      <c r="C122" s="6"/>
      <c r="D122" s="6"/>
    </row>
    <row r="123" ht="12" customHeight="1"/>
    <row r="124" ht="12.75">
      <c r="A124" s="30" t="s">
        <v>49</v>
      </c>
    </row>
  </sheetData>
  <sheetProtection/>
  <mergeCells count="2">
    <mergeCell ref="A1:D1"/>
    <mergeCell ref="A2:D2"/>
  </mergeCells>
  <printOptions horizontalCentered="1"/>
  <pageMargins left="0.7874015748031497" right="0.7874015748031497" top="0.3937007874015748" bottom="0.3937007874015748" header="0.2755905511811024" footer="0.1968503937007874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Longino</cp:lastModifiedBy>
  <dcterms:created xsi:type="dcterms:W3CDTF">2010-08-17T22:22:23Z</dcterms:created>
  <dcterms:modified xsi:type="dcterms:W3CDTF">2010-08-17T22:23:45Z</dcterms:modified>
  <cp:category/>
  <cp:version/>
  <cp:contentType/>
  <cp:contentStatus/>
</cp:coreProperties>
</file>