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65521" windowWidth="18555" windowHeight="11400" activeTab="0"/>
  </bookViews>
  <sheets>
    <sheet name="población por caas" sheetId="1" r:id="rId1"/>
  </sheets>
  <externalReferences>
    <externalReference r:id="rId4"/>
    <externalReference r:id="rId5"/>
  </externalReferences>
  <definedNames>
    <definedName name="_xlnm.Print_Area" localSheetId="0">'población por caas'!$A$1:$L$40</definedName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<sst xmlns="http://schemas.openxmlformats.org/spreadsheetml/2006/main" count="18" uniqueCount="14">
  <si>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</si>
  <si>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</si>
  <si>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Humanidades y artes</t>
  </si>
  <si>
    <t>Ciencias sociales</t>
  </si>
  <si>
    <t>Ciencias biológicas, químicas y de la salud</t>
  </si>
  <si>
    <t>Ciencias físico matemáticas e ingenierías</t>
  </si>
  <si>
    <t>Doctorado</t>
  </si>
  <si>
    <t>Maestría</t>
  </si>
  <si>
    <t>Total</t>
  </si>
  <si>
    <t>POBLACIÓN DE POSGRADO</t>
  </si>
  <si>
    <t>POBLACIÓN ESCOLAR DE LICENCIATURA</t>
  </si>
  <si>
    <t>2010-2011</t>
  </si>
  <si>
    <t>POBLACIÓN ESCOLAR POR AREA DE CONOCIMIENTO a/</t>
  </si>
  <si>
    <r>
      <t>UNAM. POBLACIÓN ESCOLAR POR ÁREA DE CONOCIMIENTO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</si>
</sst>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3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.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61" applyFont="1">
      <alignment/>
      <protection/>
    </xf>
    <xf numFmtId="0" fontId="18" fillId="0" borderId="0" xfId="61" applyFont="1" applyBorder="1">
      <alignment/>
      <protection/>
    </xf>
    <xf numFmtId="0" fontId="19" fillId="0" borderId="0" xfId="61" applyFont="1" applyAlignment="1">
      <alignment horizontal="left"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61" applyFont="1" applyAlignment="1">
      <alignment horizontal="left"/>
      <protection/>
    </xf>
    <xf numFmtId="0" fontId="18" fillId="0" borderId="0" xfId="61" applyFont="1" applyFill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61" applyFont="1" applyFill="1">
      <alignment/>
      <protection/>
    </xf>
    <xf numFmtId="0" fontId="20" fillId="0" borderId="0" xfId="61" applyFont="1" applyAlignment="1">
      <alignment horizontal="left"/>
      <protection/>
    </xf>
    <xf numFmtId="164" fontId="18" fillId="0" borderId="0" xfId="61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164" fontId="18" fillId="0" borderId="0" xfId="61" applyNumberFormat="1" applyFont="1" applyFill="1">
      <alignment/>
      <protection/>
    </xf>
    <xf numFmtId="1" fontId="18" fillId="0" borderId="0" xfId="0" applyNumberFormat="1" applyFont="1" applyFill="1" applyBorder="1" applyAlignment="1">
      <alignment/>
    </xf>
    <xf numFmtId="0" fontId="21" fillId="0" borderId="0" xfId="61" applyFont="1" applyFill="1">
      <alignment/>
      <protection/>
    </xf>
    <xf numFmtId="2" fontId="18" fillId="0" borderId="0" xfId="61" applyNumberFormat="1" applyFont="1" applyFill="1">
      <alignment/>
      <protection/>
    </xf>
    <xf numFmtId="2" fontId="21" fillId="0" borderId="0" xfId="61" applyNumberFormat="1" applyFont="1" applyFill="1">
      <alignment/>
      <protection/>
    </xf>
    <xf numFmtId="1" fontId="21" fillId="0" borderId="0" xfId="61" applyNumberFormat="1" applyFont="1" applyFill="1" applyBorder="1">
      <alignment/>
      <protection/>
    </xf>
    <xf numFmtId="1" fontId="21" fillId="0" borderId="0" xfId="61" applyNumberFormat="1" applyFont="1" applyFill="1">
      <alignment/>
      <protection/>
    </xf>
    <xf numFmtId="0" fontId="21" fillId="0" borderId="0" xfId="61" applyFont="1" applyFill="1" applyAlignment="1">
      <alignment horizontal="right"/>
      <protection/>
    </xf>
    <xf numFmtId="0" fontId="18" fillId="0" borderId="0" xfId="60" applyFont="1">
      <alignment/>
      <protection/>
    </xf>
    <xf numFmtId="0" fontId="21" fillId="0" borderId="0" xfId="60" applyFont="1" applyFill="1">
      <alignment/>
      <protection/>
    </xf>
    <xf numFmtId="0" fontId="18" fillId="0" borderId="0" xfId="60" applyFont="1" applyFill="1">
      <alignment/>
      <protection/>
    </xf>
    <xf numFmtId="0" fontId="21" fillId="0" borderId="0" xfId="61" applyFont="1" applyFill="1" applyBorder="1">
      <alignment/>
      <protection/>
    </xf>
    <xf numFmtId="1" fontId="21" fillId="0" borderId="0" xfId="0" applyNumberFormat="1" applyFont="1" applyFill="1" applyBorder="1" applyAlignment="1">
      <alignment/>
    </xf>
    <xf numFmtId="0" fontId="23" fillId="0" borderId="0" xfId="61" applyFont="1">
      <alignment/>
      <protection/>
    </xf>
    <xf numFmtId="0" fontId="21" fillId="0" borderId="0" xfId="61" applyFont="1" applyFill="1" applyAlignment="1">
      <alignment/>
      <protection/>
    </xf>
    <xf numFmtId="0" fontId="21" fillId="0" borderId="0" xfId="61" applyFont="1">
      <alignment/>
      <protection/>
    </xf>
    <xf numFmtId="0" fontId="25" fillId="0" borderId="0" xfId="61" applyFont="1" applyFill="1" applyAlignment="1">
      <alignment horizontal="center" wrapText="1"/>
      <protection/>
    </xf>
    <xf numFmtId="0" fontId="24" fillId="0" borderId="0" xfId="61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poblac99" xfId="60"/>
    <cellStyle name="Normal_res_graf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Licenciatura</a:t>
            </a:r>
          </a:p>
        </c:rich>
      </c:tx>
      <c:layout>
        <c:manualLayout>
          <c:xMode val="factor"/>
          <c:yMode val="factor"/>
          <c:x val="0.00875"/>
          <c:y val="0.02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"/>
          <c:y val="0.31425"/>
          <c:w val="0.51925"/>
          <c:h val="0.4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Ciencias biológicas, químicas y de la salud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28.6%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Humanidades y artes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10.1%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'población por caas'!$M$4:$M$7</c:f>
              <c:strCache/>
            </c:strRef>
          </c:cat>
          <c:val>
            <c:numRef>
              <c:f>'población por caas'!$N$4:$N$7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Maestría</a:t>
            </a:r>
          </a:p>
        </c:rich>
      </c:tx>
      <c:layout>
        <c:manualLayout>
          <c:xMode val="factor"/>
          <c:yMode val="factor"/>
          <c:x val="-0.00225"/>
          <c:y val="-0.0035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2375"/>
          <c:y val="0.269"/>
          <c:w val="0.493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Ciencias sociales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Humanidades y artes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'población por caas'!$M$16:$M$19</c:f>
              <c:strCache/>
            </c:strRef>
          </c:cat>
          <c:val>
            <c:numRef>
              <c:f>'población por caas'!$O$16:$O$19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Doctorado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2485"/>
          <c:w val="0.52025"/>
          <c:h val="0.44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'población por caas'!$M$16:$M$19</c:f>
              <c:strCache/>
            </c:strRef>
          </c:cat>
          <c:val>
            <c:numRef>
              <c:f>'población por caas'!$P$16:$P$19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5</xdr:col>
      <xdr:colOff>628650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" y="1638300"/>
        <a:ext cx="44100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733425</xdr:colOff>
      <xdr:row>2</xdr:row>
      <xdr:rowOff>85725</xdr:rowOff>
    </xdr:from>
    <xdr:to>
      <xdr:col>11</xdr:col>
      <xdr:colOff>638175</xdr:colOff>
      <xdr:row>19</xdr:row>
      <xdr:rowOff>123825</xdr:rowOff>
    </xdr:to>
    <xdr:graphicFrame>
      <xdr:nvGraphicFramePr>
        <xdr:cNvPr id="2" name="Chart 8"/>
        <xdr:cNvGraphicFramePr/>
      </xdr:nvGraphicFramePr>
      <xdr:xfrm>
        <a:off x="4543425" y="419100"/>
        <a:ext cx="4476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704850</xdr:colOff>
      <xdr:row>19</xdr:row>
      <xdr:rowOff>123825</xdr:rowOff>
    </xdr:from>
    <xdr:to>
      <xdr:col>11</xdr:col>
      <xdr:colOff>609600</xdr:colOff>
      <xdr:row>37</xdr:row>
      <xdr:rowOff>28575</xdr:rowOff>
    </xdr:to>
    <xdr:graphicFrame>
      <xdr:nvGraphicFramePr>
        <xdr:cNvPr id="3" name="Chart 8"/>
        <xdr:cNvGraphicFramePr/>
      </xdr:nvGraphicFramePr>
      <xdr:xfrm>
        <a:off x="4514850" y="3209925"/>
        <a:ext cx="44767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2" width="11.421875" style="1" customWidth="1"/>
    <col min="13" max="13" width="18.8515625" style="1" customWidth="1"/>
    <col min="14" max="16384" width="11.421875" style="1" customWidth="1"/>
  </cols>
  <sheetData>
    <row r="1" spans="1:20" ht="13.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0" t="s">
        <v>12</v>
      </c>
      <c r="N1" s="16"/>
      <c r="O1" s="16"/>
      <c r="P1" s="16"/>
      <c r="Q1" s="16"/>
      <c r="R1" s="16"/>
      <c r="S1" s="16"/>
      <c r="T1" s="29"/>
    </row>
    <row r="2" spans="1:20" ht="12.75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6"/>
      <c r="N2" s="16"/>
      <c r="O2" s="16"/>
      <c r="P2" s="16"/>
      <c r="Q2" s="16"/>
      <c r="R2" s="16"/>
      <c r="S2" s="16"/>
      <c r="T2" s="16"/>
    </row>
    <row r="3" spans="13:20" ht="12.75">
      <c r="M3" s="28" t="s">
        <v>10</v>
      </c>
      <c r="N3" s="28"/>
      <c r="O3" s="28"/>
      <c r="P3" s="28"/>
      <c r="Q3" s="16"/>
      <c r="R3" s="16"/>
      <c r="S3" s="10"/>
      <c r="T3" s="16"/>
    </row>
    <row r="4" spans="13:20" ht="12.75">
      <c r="M4" s="16" t="s">
        <v>5</v>
      </c>
      <c r="N4" s="16">
        <v>38029</v>
      </c>
      <c r="O4" s="18">
        <f>N4/$N$8*100</f>
        <v>21.03804429003723</v>
      </c>
      <c r="P4" s="16"/>
      <c r="Q4" s="16"/>
      <c r="R4" s="16"/>
      <c r="S4" s="10"/>
      <c r="T4" s="16"/>
    </row>
    <row r="5" spans="1:20" ht="12.75">
      <c r="A5" s="27"/>
      <c r="M5" s="16" t="s">
        <v>4</v>
      </c>
      <c r="N5" s="20">
        <f>51568+233</f>
        <v>51801</v>
      </c>
      <c r="O5" s="18">
        <f>N5/$N$8*100</f>
        <v>28.65686008751791</v>
      </c>
      <c r="P5" s="16"/>
      <c r="Q5" s="16"/>
      <c r="R5" s="16"/>
      <c r="S5" s="10"/>
      <c r="T5" s="16"/>
    </row>
    <row r="6" spans="13:20" ht="12.75">
      <c r="M6" s="16" t="s">
        <v>3</v>
      </c>
      <c r="N6" s="19">
        <v>72662</v>
      </c>
      <c r="O6" s="18">
        <f>N6/$N$8*100</f>
        <v>40.19738552690539</v>
      </c>
      <c r="P6" s="16"/>
      <c r="Q6" s="16"/>
      <c r="R6" s="16"/>
      <c r="S6" s="10"/>
      <c r="T6" s="16"/>
    </row>
    <row r="7" spans="13:20" ht="12.75">
      <c r="M7" s="16" t="s">
        <v>2</v>
      </c>
      <c r="N7" s="26">
        <v>18271</v>
      </c>
      <c r="O7" s="18">
        <f>N7/$N$8*100</f>
        <v>10.107710095539463</v>
      </c>
      <c r="P7" s="16"/>
      <c r="Q7" s="16"/>
      <c r="R7" s="16"/>
      <c r="S7" s="10"/>
      <c r="T7" s="16"/>
    </row>
    <row r="8" spans="13:20" ht="12.75">
      <c r="M8" s="16"/>
      <c r="N8" s="25">
        <f>SUM(N4:N7)</f>
        <v>180763</v>
      </c>
      <c r="O8" s="18">
        <f>N8/$N$8*100</f>
        <v>100</v>
      </c>
      <c r="P8" s="20"/>
      <c r="Q8" s="16"/>
      <c r="R8" s="16"/>
      <c r="S8" s="10"/>
      <c r="T8" s="16"/>
    </row>
    <row r="9" spans="13:20" s="22" customFormat="1" ht="12.75">
      <c r="M9" s="23"/>
      <c r="N9" s="23"/>
      <c r="O9" s="23"/>
      <c r="P9" s="23"/>
      <c r="Q9" s="23"/>
      <c r="R9" s="23"/>
      <c r="S9" s="24"/>
      <c r="T9" s="23"/>
    </row>
    <row r="10" spans="13:20" s="22" customFormat="1" ht="12.75">
      <c r="M10" s="23"/>
      <c r="N10" s="23"/>
      <c r="O10" s="23"/>
      <c r="P10" s="23"/>
      <c r="Q10" s="23"/>
      <c r="R10" s="23"/>
      <c r="S10" s="24"/>
      <c r="T10" s="23"/>
    </row>
    <row r="11" spans="13:20" s="22" customFormat="1" ht="12.75">
      <c r="M11" s="23"/>
      <c r="N11" s="23"/>
      <c r="O11" s="23"/>
      <c r="P11" s="23"/>
      <c r="Q11" s="23"/>
      <c r="R11" s="23"/>
      <c r="S11" s="24"/>
      <c r="T11" s="23"/>
    </row>
    <row r="12" spans="13:20" s="22" customFormat="1" ht="12.75">
      <c r="M12" s="23"/>
      <c r="N12" s="23"/>
      <c r="O12" s="23"/>
      <c r="P12" s="23"/>
      <c r="Q12" s="23"/>
      <c r="R12" s="23"/>
      <c r="S12" s="24"/>
      <c r="T12" s="23"/>
    </row>
    <row r="13" spans="13:20" s="22" customFormat="1" ht="12.75">
      <c r="M13" s="23"/>
      <c r="N13" s="23"/>
      <c r="O13" s="23"/>
      <c r="P13" s="23"/>
      <c r="Q13" s="23"/>
      <c r="R13" s="23"/>
      <c r="S13" s="24"/>
      <c r="T13" s="23"/>
    </row>
    <row r="14" spans="13:20" s="22" customFormat="1" ht="12.75">
      <c r="M14" s="23"/>
      <c r="N14" s="23"/>
      <c r="O14" s="23"/>
      <c r="P14" s="23"/>
      <c r="Q14" s="23"/>
      <c r="R14" s="23"/>
      <c r="S14" s="24"/>
      <c r="T14" s="23"/>
    </row>
    <row r="15" spans="13:20" ht="12.75">
      <c r="M15" s="16" t="s">
        <v>9</v>
      </c>
      <c r="N15" s="21" t="s">
        <v>8</v>
      </c>
      <c r="O15" s="21" t="s">
        <v>7</v>
      </c>
      <c r="P15" s="21" t="s">
        <v>6</v>
      </c>
      <c r="Q15" s="16"/>
      <c r="R15" s="16"/>
      <c r="S15" s="10"/>
      <c r="T15" s="10"/>
    </row>
    <row r="16" spans="13:20" ht="12.75">
      <c r="M16" s="20" t="s">
        <v>5</v>
      </c>
      <c r="N16" s="16">
        <f>SUM(O16:P16)</f>
        <v>2962</v>
      </c>
      <c r="O16" s="16">
        <v>1948</v>
      </c>
      <c r="P16" s="19">
        <v>1014</v>
      </c>
      <c r="Q16" s="18">
        <f>+O16/$O$20*100</f>
        <v>20.776450511945395</v>
      </c>
      <c r="R16" s="18">
        <f>+P16/$P$20*100</f>
        <v>21.72701949860724</v>
      </c>
      <c r="S16" s="17"/>
      <c r="T16" s="10"/>
    </row>
    <row r="17" spans="13:20" ht="12.75">
      <c r="M17" s="20" t="s">
        <v>4</v>
      </c>
      <c r="N17" s="16">
        <f>SUM(O17:P17)</f>
        <v>4216</v>
      </c>
      <c r="O17" s="16">
        <v>2201</v>
      </c>
      <c r="P17" s="20">
        <v>2015</v>
      </c>
      <c r="Q17" s="18">
        <f>+O17/$O$20*100</f>
        <v>23.474829351535835</v>
      </c>
      <c r="R17" s="18">
        <f>+P17/$P$20*100</f>
        <v>43.17548746518106</v>
      </c>
      <c r="S17" s="17"/>
      <c r="T17" s="10"/>
    </row>
    <row r="18" spans="13:20" ht="12.75">
      <c r="M18" s="20" t="s">
        <v>3</v>
      </c>
      <c r="N18" s="16">
        <f>SUM(O18:P18)</f>
        <v>4244</v>
      </c>
      <c r="O18" s="16">
        <v>3378</v>
      </c>
      <c r="P18" s="19">
        <v>866</v>
      </c>
      <c r="Q18" s="18">
        <f>+O18/$O$20*100</f>
        <v>36.02815699658703</v>
      </c>
      <c r="R18" s="18">
        <f>+P18/$P$20*100</f>
        <v>18.555817441611314</v>
      </c>
      <c r="S18" s="17"/>
      <c r="T18" s="10"/>
    </row>
    <row r="19" spans="13:20" ht="12.75">
      <c r="M19" s="20" t="s">
        <v>2</v>
      </c>
      <c r="N19" s="16">
        <f>SUM(O19:P19)</f>
        <v>2621</v>
      </c>
      <c r="O19" s="16">
        <v>1849</v>
      </c>
      <c r="P19" s="19">
        <v>772</v>
      </c>
      <c r="Q19" s="18">
        <f>+O19/$O$20*100</f>
        <v>19.72056313993174</v>
      </c>
      <c r="R19" s="18">
        <f>+P19/$P$20*100</f>
        <v>16.541675594600385</v>
      </c>
      <c r="S19" s="17"/>
      <c r="T19" s="10"/>
    </row>
    <row r="20" spans="13:20" ht="12.75">
      <c r="M20" s="16"/>
      <c r="N20" s="16">
        <f>SUM(N16:N19)</f>
        <v>14043</v>
      </c>
      <c r="O20" s="16">
        <f>SUM(O16:O19)</f>
        <v>9376</v>
      </c>
      <c r="P20" s="16">
        <f>SUM(P16:P19)</f>
        <v>4667</v>
      </c>
      <c r="Q20" s="18">
        <f>+O20/$O$20*100</f>
        <v>100</v>
      </c>
      <c r="R20" s="18">
        <f>+P20/$P$20*100</f>
        <v>100</v>
      </c>
      <c r="S20" s="17"/>
      <c r="T20" s="10"/>
    </row>
    <row r="21" spans="13:20" ht="12.75">
      <c r="M21" s="16"/>
      <c r="N21" s="16"/>
      <c r="O21" s="16"/>
      <c r="P21" s="16"/>
      <c r="Q21" s="16"/>
      <c r="R21" s="16"/>
      <c r="S21" s="10"/>
      <c r="T21" s="10"/>
    </row>
    <row r="22" spans="13:20" ht="12.75">
      <c r="M22" s="16"/>
      <c r="N22" s="16"/>
      <c r="O22" s="16"/>
      <c r="P22" s="16"/>
      <c r="Q22" s="16"/>
      <c r="R22" s="16"/>
      <c r="S22" s="10"/>
      <c r="T22" s="16"/>
    </row>
    <row r="23" spans="13:20" ht="12.75">
      <c r="M23" s="10"/>
      <c r="N23" s="10"/>
      <c r="P23" s="10"/>
      <c r="Q23" s="10"/>
      <c r="R23" s="10"/>
      <c r="S23" s="10"/>
      <c r="T23" s="16"/>
    </row>
    <row r="24" spans="13:17" ht="12.75">
      <c r="M24" s="10"/>
      <c r="P24" s="10"/>
      <c r="Q24" s="10"/>
    </row>
    <row r="25" spans="13:17" ht="12.75">
      <c r="M25" s="7"/>
      <c r="P25" s="7"/>
      <c r="Q25" s="10"/>
    </row>
    <row r="26" spans="13:17" ht="12.75">
      <c r="M26" s="7"/>
      <c r="Q26" s="10"/>
    </row>
    <row r="27" spans="13:20" ht="12.75">
      <c r="M27" s="7"/>
      <c r="N27" s="15"/>
      <c r="Q27" s="7"/>
      <c r="R27" s="2"/>
      <c r="S27" s="2"/>
      <c r="T27" s="2"/>
    </row>
    <row r="28" spans="13:20" ht="12.75">
      <c r="M28" s="9"/>
      <c r="Q28" s="7"/>
      <c r="R28" s="2"/>
      <c r="S28" s="2"/>
      <c r="T28" s="2"/>
    </row>
    <row r="29" spans="13:20" ht="12.75">
      <c r="M29" s="9"/>
      <c r="N29" s="7"/>
      <c r="O29" s="14"/>
      <c r="P29" s="8"/>
      <c r="Q29" s="8"/>
      <c r="R29" s="4"/>
      <c r="S29" s="4"/>
      <c r="T29" s="2"/>
    </row>
    <row r="30" spans="13:20" ht="12.75">
      <c r="M30" s="9"/>
      <c r="N30" s="9"/>
      <c r="O30" s="13"/>
      <c r="P30" s="8"/>
      <c r="Q30" s="8"/>
      <c r="R30" s="4"/>
      <c r="S30" s="4"/>
      <c r="T30" s="2"/>
    </row>
    <row r="31" spans="13:20" ht="12.75">
      <c r="M31" s="9"/>
      <c r="N31" s="13"/>
      <c r="O31" s="8"/>
      <c r="P31" s="8"/>
      <c r="Q31" s="8"/>
      <c r="R31" s="4"/>
      <c r="S31" s="4"/>
      <c r="T31" s="2"/>
    </row>
    <row r="32" spans="13:20" ht="14.25" customHeight="1">
      <c r="M32" s="9"/>
      <c r="N32" s="13"/>
      <c r="O32" s="8"/>
      <c r="P32" s="8"/>
      <c r="Q32" s="8"/>
      <c r="R32" s="4"/>
      <c r="S32" s="4"/>
      <c r="T32" s="2"/>
    </row>
    <row r="33" spans="13:20" ht="12.75">
      <c r="M33" s="7"/>
      <c r="N33" s="12"/>
      <c r="O33" s="12"/>
      <c r="P33" s="7"/>
      <c r="Q33" s="7"/>
      <c r="R33" s="2"/>
      <c r="S33" s="2"/>
      <c r="T33" s="2"/>
    </row>
    <row r="34" spans="13:20" ht="12.75">
      <c r="M34" s="7"/>
      <c r="N34" s="7"/>
      <c r="O34" s="12"/>
      <c r="P34" s="7"/>
      <c r="Q34" s="7"/>
      <c r="R34" s="2"/>
      <c r="S34" s="2"/>
      <c r="T34" s="2"/>
    </row>
    <row r="35" spans="13:20" ht="12.75">
      <c r="M35" s="10"/>
      <c r="N35" s="9"/>
      <c r="O35" s="8"/>
      <c r="P35" s="7"/>
      <c r="Q35" s="7"/>
      <c r="R35" s="2"/>
      <c r="S35" s="2"/>
      <c r="T35" s="2"/>
    </row>
    <row r="36" spans="13:20" ht="12.75">
      <c r="M36" s="10"/>
      <c r="N36" s="9"/>
      <c r="O36" s="8"/>
      <c r="P36" s="7"/>
      <c r="Q36" s="7"/>
      <c r="R36" s="2"/>
      <c r="S36" s="2"/>
      <c r="T36" s="2"/>
    </row>
    <row r="37" spans="2:20" ht="12.75">
      <c r="B37" s="11" t="s">
        <v>1</v>
      </c>
      <c r="M37" s="10"/>
      <c r="N37" s="9"/>
      <c r="O37" s="8"/>
      <c r="P37" s="7"/>
      <c r="Q37" s="7"/>
      <c r="R37" s="2"/>
      <c r="S37" s="2"/>
      <c r="T37" s="2"/>
    </row>
    <row r="38" spans="2:20" ht="12.75">
      <c r="B38" s="6"/>
      <c r="N38" s="5"/>
      <c r="O38" s="4"/>
      <c r="P38" s="2"/>
      <c r="Q38" s="2"/>
      <c r="R38" s="2"/>
      <c r="S38" s="2"/>
      <c r="T38" s="2"/>
    </row>
    <row r="39" spans="2:20" ht="12.75">
      <c r="B39" s="3" t="s">
        <v>0</v>
      </c>
      <c r="N39" s="2"/>
      <c r="O39" s="2"/>
      <c r="P39" s="2"/>
      <c r="Q39" s="2"/>
      <c r="R39" s="2"/>
      <c r="S39" s="2"/>
      <c r="T39" s="2"/>
    </row>
    <row r="40" spans="14:20" ht="12.75">
      <c r="N40" s="2"/>
      <c r="O40" s="2"/>
      <c r="P40" s="2"/>
      <c r="Q40" s="2"/>
      <c r="R40" s="2"/>
      <c r="S40" s="2"/>
      <c r="T40" s="2"/>
    </row>
  </sheetData>
  <sheetProtection/>
  <mergeCells count="2">
    <mergeCell ref="A1:L1"/>
    <mergeCell ref="A2:L2"/>
  </mergeCells>
  <printOptions horizontalCentered="1"/>
  <pageMargins left="0.7900000000000001" right="0.7900000000000001" top="0.7900000000000001" bottom="0.39000000000000007" header="0.51" footer="0.51"/>
  <pageSetup fitToHeight="1" fitToWidth="1" horizontalDpi="600" verticalDpi="600" orientation="landscape" scale="70"/>
  <headerFooter alignWithMargins="0">
    <oddHeader xml:space="preserve">&amp;R&amp;"Arial,Negrita"&amp;14Resumen Estadístico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Ana</cp:lastModifiedBy>
  <dcterms:created xsi:type="dcterms:W3CDTF">2011-05-19T19:30:01Z</dcterms:created>
  <dcterms:modified xsi:type="dcterms:W3CDTF">2011-06-29T16:51:31Z</dcterms:modified>
  <cp:category/>
  <cp:version/>
  <cp:contentType/>
  <cp:contentStatus/>
</cp:coreProperties>
</file>