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1075" windowHeight="9735" activeTab="0"/>
  </bookViews>
  <sheets>
    <sheet name="even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<sst xmlns="http://schemas.openxmlformats.org/spreadsheetml/2006/main" count="37" uniqueCount="37">
  <si>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FUENTE: Coordinación de Humanidades, UNAM.</t>
  </si>
  <si>
    <t>T O T A L</t>
  </si>
  <si>
    <t>Unidad Académica de Estudios Regionales, Jiquilpan, Mich.</t>
  </si>
  <si>
    <t>Programa Universitario de Estudios de Género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</si>
  <si>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</si>
  <si>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</si>
  <si>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</si>
  <si>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</si>
  <si>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</si>
  <si>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</si>
  <si>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</si>
  <si>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</si>
  <si>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</si>
  <si>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</si>
  <si>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</si>
  <si>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INSTITUTOS</t>
  </si>
  <si>
    <t>Centro Universitario de Investigaciones Bibliotecológicas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</si>
  <si>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</si>
  <si>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</si>
  <si>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</si>
  <si>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</si>
  <si>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</si>
  <si>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</si>
  <si>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</si>
  <si>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</si>
  <si>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Radio y TV</t>
  </si>
  <si>
    <t>Entrevistas</t>
  </si>
  <si>
    <t>Presentación de libros y revistas</t>
  </si>
  <si>
    <t>Visitas</t>
  </si>
  <si>
    <t>Organización de actividades</t>
  </si>
  <si>
    <t>Ponencias</t>
  </si>
  <si>
    <t>Conferencias</t>
  </si>
  <si>
    <t>Entidad académica</t>
  </si>
  <si>
    <t>Divulgación</t>
  </si>
  <si>
    <t>Difusión académica</t>
  </si>
  <si>
    <t>PARTICIPACIÓN DE INVESTIGADORES Y PROFESORES EN EVENTOS ACADÉMICOS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</si>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</sst>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 inden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3%20investigaci&#243;n\ch%202011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_eventos"/>
      <sheetName val="prof_eventos"/>
      <sheetName val="productos"/>
      <sheetName val="inv_productos"/>
      <sheetName val="prof_productos"/>
      <sheetName val="proy_investigación"/>
      <sheetName val="inv_proyectos"/>
      <sheetName val="prof_proyectos"/>
      <sheetName val="acad sedes"/>
    </sheetNames>
    <sheetDataSet>
      <sheetData sheetId="0">
        <row r="10">
          <cell r="B10">
            <v>2</v>
          </cell>
          <cell r="C10">
            <v>15</v>
          </cell>
          <cell r="D10">
            <v>19</v>
          </cell>
          <cell r="E10">
            <v>1</v>
          </cell>
          <cell r="F10">
            <v>16</v>
          </cell>
          <cell r="G10">
            <v>13</v>
          </cell>
          <cell r="H10">
            <v>52</v>
          </cell>
        </row>
        <row r="13">
          <cell r="B13">
            <v>56</v>
          </cell>
          <cell r="C13">
            <v>172</v>
          </cell>
          <cell r="D13">
            <v>73</v>
          </cell>
          <cell r="F13">
            <v>30</v>
          </cell>
          <cell r="G13">
            <v>65</v>
          </cell>
          <cell r="H13">
            <v>43</v>
          </cell>
        </row>
        <row r="14">
          <cell r="B14">
            <v>42</v>
          </cell>
          <cell r="C14">
            <v>105</v>
          </cell>
          <cell r="D14">
            <v>41</v>
          </cell>
          <cell r="F14">
            <v>29</v>
          </cell>
          <cell r="G14">
            <v>44</v>
          </cell>
          <cell r="H14">
            <v>50</v>
          </cell>
        </row>
        <row r="15">
          <cell r="B15">
            <v>20</v>
          </cell>
          <cell r="C15">
            <v>152</v>
          </cell>
          <cell r="D15">
            <v>45</v>
          </cell>
          <cell r="F15">
            <v>46</v>
          </cell>
          <cell r="G15">
            <v>25</v>
          </cell>
          <cell r="H15">
            <v>37</v>
          </cell>
        </row>
        <row r="16">
          <cell r="B16">
            <v>13</v>
          </cell>
          <cell r="C16">
            <v>23</v>
          </cell>
          <cell r="D16">
            <v>10</v>
          </cell>
          <cell r="F16">
            <v>4</v>
          </cell>
          <cell r="G16">
            <v>3</v>
          </cell>
          <cell r="H16">
            <v>5</v>
          </cell>
        </row>
        <row r="17">
          <cell r="B17">
            <v>36</v>
          </cell>
          <cell r="C17">
            <v>191</v>
          </cell>
          <cell r="D17">
            <v>68</v>
          </cell>
          <cell r="E17">
            <v>1</v>
          </cell>
          <cell r="F17">
            <v>43</v>
          </cell>
          <cell r="G17">
            <v>38</v>
          </cell>
          <cell r="H17">
            <v>16</v>
          </cell>
        </row>
        <row r="18">
          <cell r="B18">
            <v>26</v>
          </cell>
          <cell r="C18">
            <v>87</v>
          </cell>
          <cell r="D18">
            <v>71</v>
          </cell>
          <cell r="F18">
            <v>17</v>
          </cell>
          <cell r="G18">
            <v>9</v>
          </cell>
          <cell r="H18">
            <v>6</v>
          </cell>
        </row>
        <row r="21">
          <cell r="B21">
            <v>53</v>
          </cell>
          <cell r="C21">
            <v>230</v>
          </cell>
          <cell r="D21">
            <v>80</v>
          </cell>
          <cell r="E21">
            <v>6</v>
          </cell>
          <cell r="F21">
            <v>52</v>
          </cell>
          <cell r="G21">
            <v>28</v>
          </cell>
          <cell r="H21">
            <v>18</v>
          </cell>
        </row>
        <row r="22">
          <cell r="B22">
            <v>11</v>
          </cell>
          <cell r="C22">
            <v>89</v>
          </cell>
          <cell r="D22">
            <v>27</v>
          </cell>
          <cell r="E22">
            <v>19</v>
          </cell>
          <cell r="F22">
            <v>27</v>
          </cell>
          <cell r="G22">
            <v>28</v>
          </cell>
          <cell r="H22">
            <v>12</v>
          </cell>
        </row>
        <row r="23">
          <cell r="B23">
            <v>39</v>
          </cell>
          <cell r="C23">
            <v>279</v>
          </cell>
          <cell r="D23">
            <v>81</v>
          </cell>
          <cell r="F23">
            <v>73</v>
          </cell>
          <cell r="G23">
            <v>96</v>
          </cell>
          <cell r="H23">
            <v>59</v>
          </cell>
        </row>
        <row r="24">
          <cell r="B24">
            <v>44</v>
          </cell>
          <cell r="C24">
            <v>115</v>
          </cell>
          <cell r="D24">
            <v>46</v>
          </cell>
          <cell r="E24">
            <v>11</v>
          </cell>
          <cell r="F24">
            <v>36</v>
          </cell>
          <cell r="G24">
            <v>36</v>
          </cell>
          <cell r="H24">
            <v>8</v>
          </cell>
        </row>
        <row r="25">
          <cell r="B25">
            <v>78</v>
          </cell>
          <cell r="C25">
            <v>358</v>
          </cell>
          <cell r="D25">
            <v>116</v>
          </cell>
          <cell r="E25">
            <v>5</v>
          </cell>
          <cell r="F25">
            <v>111</v>
          </cell>
          <cell r="G25">
            <v>38</v>
          </cell>
          <cell r="H25">
            <v>58</v>
          </cell>
        </row>
        <row r="26">
          <cell r="B26">
            <v>52</v>
          </cell>
          <cell r="C26">
            <v>132</v>
          </cell>
          <cell r="D26">
            <v>34</v>
          </cell>
          <cell r="F26">
            <v>19</v>
          </cell>
          <cell r="G26">
            <v>7</v>
          </cell>
          <cell r="H26">
            <v>13</v>
          </cell>
        </row>
        <row r="27">
          <cell r="B27">
            <v>39</v>
          </cell>
          <cell r="C27">
            <v>120</v>
          </cell>
          <cell r="D27">
            <v>38</v>
          </cell>
          <cell r="E27">
            <v>2</v>
          </cell>
          <cell r="F27">
            <v>49</v>
          </cell>
          <cell r="G27">
            <v>23</v>
          </cell>
          <cell r="H27">
            <v>25</v>
          </cell>
        </row>
        <row r="28">
          <cell r="B28">
            <v>118</v>
          </cell>
          <cell r="C28">
            <v>579</v>
          </cell>
          <cell r="D28">
            <v>127</v>
          </cell>
          <cell r="F28">
            <v>123</v>
          </cell>
          <cell r="G28">
            <v>157</v>
          </cell>
          <cell r="H28">
            <v>96</v>
          </cell>
        </row>
        <row r="29">
          <cell r="B29">
            <v>106</v>
          </cell>
          <cell r="C29">
            <v>133</v>
          </cell>
          <cell r="D29">
            <v>59</v>
          </cell>
          <cell r="F29">
            <v>55</v>
          </cell>
          <cell r="G29">
            <v>53</v>
          </cell>
          <cell r="H29">
            <v>19</v>
          </cell>
        </row>
        <row r="30">
          <cell r="B30">
            <v>102</v>
          </cell>
          <cell r="C30">
            <v>304</v>
          </cell>
          <cell r="D30">
            <v>94</v>
          </cell>
          <cell r="E30">
            <v>2</v>
          </cell>
          <cell r="F30">
            <v>63</v>
          </cell>
          <cell r="G30">
            <v>151</v>
          </cell>
          <cell r="H30">
            <v>54</v>
          </cell>
        </row>
        <row r="33">
          <cell r="B33">
            <v>8</v>
          </cell>
          <cell r="C33">
            <v>4</v>
          </cell>
          <cell r="D33">
            <v>3</v>
          </cell>
          <cell r="G33">
            <v>2</v>
          </cell>
          <cell r="H33">
            <v>2</v>
          </cell>
        </row>
        <row r="34">
          <cell r="B34">
            <v>3</v>
          </cell>
          <cell r="C34">
            <v>30</v>
          </cell>
          <cell r="D34">
            <v>10</v>
          </cell>
          <cell r="F34">
            <v>3</v>
          </cell>
        </row>
      </sheetData>
      <sheetData sheetId="1">
        <row r="11">
          <cell r="B11">
            <v>23</v>
          </cell>
          <cell r="C11">
            <v>150</v>
          </cell>
          <cell r="D11">
            <v>74</v>
          </cell>
          <cell r="F11">
            <v>8</v>
          </cell>
          <cell r="G11">
            <v>5</v>
          </cell>
          <cell r="H11">
            <v>1</v>
          </cell>
        </row>
        <row r="12">
          <cell r="B12">
            <v>3</v>
          </cell>
          <cell r="C12">
            <v>9</v>
          </cell>
          <cell r="D12">
            <v>2</v>
          </cell>
          <cell r="G12">
            <v>1</v>
          </cell>
          <cell r="H12">
            <v>1</v>
          </cell>
        </row>
        <row r="13">
          <cell r="B13">
            <v>3</v>
          </cell>
          <cell r="C13">
            <v>8</v>
          </cell>
          <cell r="D13">
            <v>8</v>
          </cell>
          <cell r="E13">
            <v>2</v>
          </cell>
          <cell r="H13">
            <v>3</v>
          </cell>
        </row>
        <row r="14">
          <cell r="C14">
            <v>2</v>
          </cell>
          <cell r="D14">
            <v>2</v>
          </cell>
        </row>
        <row r="15">
          <cell r="B15">
            <v>4</v>
          </cell>
          <cell r="C15">
            <v>4</v>
          </cell>
          <cell r="D15">
            <v>3</v>
          </cell>
          <cell r="F15">
            <v>2</v>
          </cell>
          <cell r="G15">
            <v>1</v>
          </cell>
        </row>
        <row r="18">
          <cell r="B18">
            <v>1</v>
          </cell>
          <cell r="C18">
            <v>1</v>
          </cell>
          <cell r="F18">
            <v>1</v>
          </cell>
          <cell r="H18">
            <v>2</v>
          </cell>
        </row>
        <row r="19">
          <cell r="B19">
            <v>1</v>
          </cell>
          <cell r="C19">
            <v>6</v>
          </cell>
          <cell r="D19">
            <v>1</v>
          </cell>
          <cell r="G19">
            <v>1</v>
          </cell>
        </row>
        <row r="20">
          <cell r="B20">
            <v>2</v>
          </cell>
          <cell r="C20">
            <v>3</v>
          </cell>
          <cell r="F20">
            <v>2</v>
          </cell>
        </row>
        <row r="21">
          <cell r="B21">
            <v>7</v>
          </cell>
          <cell r="C21">
            <v>2</v>
          </cell>
          <cell r="D21">
            <v>3</v>
          </cell>
          <cell r="F21">
            <v>2</v>
          </cell>
          <cell r="H21">
            <v>1</v>
          </cell>
        </row>
        <row r="24">
          <cell r="C24">
            <v>1</v>
          </cell>
          <cell r="G24">
            <v>1</v>
          </cell>
          <cell r="H2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70.7109375" style="1" customWidth="1"/>
    <col min="2" max="8" width="12.00390625" style="1" customWidth="1"/>
    <col min="9" max="16384" width="11.421875" style="1" customWidth="1"/>
  </cols>
  <sheetData>
    <row r="1" spans="1:8" ht="12.75">
      <c r="A1" s="22" t="s">
        <v>36</v>
      </c>
      <c r="B1" s="22"/>
      <c r="C1" s="22"/>
      <c r="D1" s="22"/>
      <c r="E1" s="22"/>
      <c r="F1" s="22"/>
      <c r="G1" s="22"/>
      <c r="H1" s="22"/>
    </row>
    <row r="2" spans="1:8" ht="12.75">
      <c r="A2" s="22" t="s">
        <v>35</v>
      </c>
      <c r="B2" s="22"/>
      <c r="C2" s="22"/>
      <c r="D2" s="22"/>
      <c r="E2" s="22"/>
      <c r="F2" s="22"/>
      <c r="G2" s="22"/>
      <c r="H2" s="22"/>
    </row>
    <row r="3" spans="1:8" ht="13.5" customHeight="1">
      <c r="A3" s="22">
        <v>2011</v>
      </c>
      <c r="B3" s="22"/>
      <c r="C3" s="22"/>
      <c r="D3" s="22"/>
      <c r="E3" s="22"/>
      <c r="F3" s="22"/>
      <c r="G3" s="22"/>
      <c r="H3" s="22"/>
    </row>
    <row r="4" spans="1:8" ht="13.5" customHeight="1">
      <c r="A4" s="17"/>
      <c r="B4" s="17"/>
      <c r="C4" s="17"/>
      <c r="D4" s="17"/>
      <c r="E4" s="17"/>
      <c r="F4" s="17"/>
      <c r="G4" s="17"/>
      <c r="H4" s="17"/>
    </row>
    <row r="5" ht="9" customHeight="1"/>
    <row r="6" spans="2:8" ht="12.75" customHeight="1">
      <c r="B6" s="21" t="s">
        <v>34</v>
      </c>
      <c r="C6" s="21"/>
      <c r="D6" s="21"/>
      <c r="E6" s="21"/>
      <c r="F6" s="21" t="s">
        <v>33</v>
      </c>
      <c r="G6" s="21"/>
      <c r="H6" s="21"/>
    </row>
    <row r="7" spans="1:8" ht="24.75" customHeight="1">
      <c r="A7" s="19" t="s">
        <v>32</v>
      </c>
      <c r="B7" s="20" t="s">
        <v>31</v>
      </c>
      <c r="C7" s="20" t="s">
        <v>30</v>
      </c>
      <c r="D7" s="18" t="s">
        <v>29</v>
      </c>
      <c r="E7" s="20" t="s">
        <v>28</v>
      </c>
      <c r="F7" s="18" t="s">
        <v>27</v>
      </c>
      <c r="G7" s="19" t="s">
        <v>26</v>
      </c>
      <c r="H7" s="18" t="s">
        <v>25</v>
      </c>
    </row>
    <row r="8" spans="1:8" ht="9" customHeight="1">
      <c r="A8" s="6"/>
      <c r="B8" s="6"/>
      <c r="C8" s="6"/>
      <c r="D8" s="6"/>
      <c r="E8" s="6"/>
      <c r="F8" s="17"/>
      <c r="G8" s="17"/>
      <c r="H8" s="17"/>
    </row>
    <row r="9" spans="1:9" ht="12.75">
      <c r="A9" s="3"/>
      <c r="B9" s="16"/>
      <c r="C9" s="16"/>
      <c r="D9" s="16"/>
      <c r="E9" s="16"/>
      <c r="F9" s="16"/>
      <c r="G9" s="16"/>
      <c r="H9" s="16"/>
      <c r="I9" s="3"/>
    </row>
    <row r="10" spans="1:9" ht="12.75">
      <c r="A10" s="8" t="s">
        <v>24</v>
      </c>
      <c r="B10" s="7">
        <f>+'[1]inv_eventos'!B10</f>
        <v>2</v>
      </c>
      <c r="C10" s="7">
        <f>+'[1]inv_eventos'!C10</f>
        <v>15</v>
      </c>
      <c r="D10" s="7">
        <f>+'[1]inv_eventos'!D10</f>
        <v>19</v>
      </c>
      <c r="E10" s="7">
        <f>+'[1]inv_eventos'!E10</f>
        <v>1</v>
      </c>
      <c r="F10" s="7">
        <f>+'[1]inv_eventos'!F10</f>
        <v>16</v>
      </c>
      <c r="G10" s="7">
        <f>+'[1]inv_eventos'!G10</f>
        <v>13</v>
      </c>
      <c r="H10" s="7">
        <f>+'[1]inv_eventos'!H10</f>
        <v>52</v>
      </c>
      <c r="I10" s="3"/>
    </row>
    <row r="11" spans="1:9" ht="12.75">
      <c r="A11" s="3"/>
      <c r="B11" s="9"/>
      <c r="C11" s="9"/>
      <c r="D11" s="9"/>
      <c r="E11" s="9"/>
      <c r="F11" s="9"/>
      <c r="G11" s="9"/>
      <c r="H11" s="9"/>
      <c r="I11" s="3"/>
    </row>
    <row r="12" spans="1:9" ht="12.75">
      <c r="A12" s="8" t="s">
        <v>23</v>
      </c>
      <c r="B12" s="7">
        <f>SUM(B13:B19)</f>
        <v>226</v>
      </c>
      <c r="C12" s="7">
        <f>SUM(C13:C19)</f>
        <v>903</v>
      </c>
      <c r="D12" s="7">
        <f>SUM(D13:D19)</f>
        <v>397</v>
      </c>
      <c r="E12" s="7">
        <f>SUM(E13:E19)</f>
        <v>3</v>
      </c>
      <c r="F12" s="7">
        <f>SUM(F13:F19)</f>
        <v>179</v>
      </c>
      <c r="G12" s="7">
        <f>SUM(G13:G19)</f>
        <v>191</v>
      </c>
      <c r="H12" s="7">
        <f>SUM(H13:H19)</f>
        <v>162</v>
      </c>
      <c r="I12" s="3"/>
    </row>
    <row r="13" spans="1:9" ht="12.75">
      <c r="A13" s="14" t="s">
        <v>22</v>
      </c>
      <c r="B13" s="11">
        <f>+'[1]prof_eventos'!B11</f>
        <v>23</v>
      </c>
      <c r="C13" s="11">
        <f>+'[1]prof_eventos'!C11</f>
        <v>150</v>
      </c>
      <c r="D13" s="11">
        <f>+'[1]prof_eventos'!D11</f>
        <v>74</v>
      </c>
      <c r="E13" s="11"/>
      <c r="F13" s="11">
        <f>+'[1]prof_eventos'!F11</f>
        <v>8</v>
      </c>
      <c r="G13" s="11">
        <f>+'[1]prof_eventos'!G11</f>
        <v>5</v>
      </c>
      <c r="H13" s="11">
        <f>+'[1]prof_eventos'!H11</f>
        <v>1</v>
      </c>
      <c r="I13" s="3"/>
    </row>
    <row r="14" spans="1:9" ht="12.75">
      <c r="A14" s="14" t="s">
        <v>21</v>
      </c>
      <c r="B14" s="11">
        <f>+'[1]inv_eventos'!B13+'[1]prof_eventos'!B12</f>
        <v>59</v>
      </c>
      <c r="C14" s="11">
        <f>+'[1]inv_eventos'!C13+'[1]prof_eventos'!C12</f>
        <v>181</v>
      </c>
      <c r="D14" s="11">
        <f>+'[1]inv_eventos'!D13+'[1]prof_eventos'!D12</f>
        <v>75</v>
      </c>
      <c r="E14" s="11"/>
      <c r="F14" s="11">
        <f>+'[1]inv_eventos'!F13+'[1]prof_eventos'!F12</f>
        <v>30</v>
      </c>
      <c r="G14" s="11">
        <f>+'[1]inv_eventos'!G13+'[1]prof_eventos'!G12</f>
        <v>66</v>
      </c>
      <c r="H14" s="11">
        <f>+'[1]inv_eventos'!H13+'[1]prof_eventos'!H12</f>
        <v>44</v>
      </c>
      <c r="I14" s="3"/>
    </row>
    <row r="15" spans="1:9" ht="12.75">
      <c r="A15" s="14" t="s">
        <v>20</v>
      </c>
      <c r="B15" s="11">
        <f>+'[1]inv_eventos'!B14</f>
        <v>42</v>
      </c>
      <c r="C15" s="11">
        <f>+'[1]inv_eventos'!C14</f>
        <v>105</v>
      </c>
      <c r="D15" s="11">
        <f>+'[1]inv_eventos'!D14</f>
        <v>41</v>
      </c>
      <c r="E15" s="11"/>
      <c r="F15" s="11">
        <f>+'[1]inv_eventos'!F14</f>
        <v>29</v>
      </c>
      <c r="G15" s="11">
        <f>+'[1]inv_eventos'!G14</f>
        <v>44</v>
      </c>
      <c r="H15" s="11">
        <f>+'[1]inv_eventos'!H14</f>
        <v>50</v>
      </c>
      <c r="I15" s="3"/>
    </row>
    <row r="16" spans="1:9" ht="12.75">
      <c r="A16" s="14" t="s">
        <v>19</v>
      </c>
      <c r="B16" s="11">
        <f>+'[1]inv_eventos'!B15+'[1]prof_eventos'!B13</f>
        <v>23</v>
      </c>
      <c r="C16" s="11">
        <f>+'[1]inv_eventos'!C15+'[1]prof_eventos'!C13</f>
        <v>160</v>
      </c>
      <c r="D16" s="11">
        <f>+'[1]inv_eventos'!D15+'[1]prof_eventos'!D13</f>
        <v>53</v>
      </c>
      <c r="E16" s="11">
        <f>+'[1]inv_eventos'!E15+'[1]prof_eventos'!E13</f>
        <v>2</v>
      </c>
      <c r="F16" s="11">
        <f>+'[1]inv_eventos'!F15+'[1]prof_eventos'!F13</f>
        <v>46</v>
      </c>
      <c r="G16" s="11">
        <f>+'[1]inv_eventos'!G15+'[1]prof_eventos'!G13</f>
        <v>25</v>
      </c>
      <c r="H16" s="11">
        <f>+'[1]inv_eventos'!H15+'[1]prof_eventos'!H13</f>
        <v>40</v>
      </c>
      <c r="I16" s="3"/>
    </row>
    <row r="17" spans="1:9" ht="12.75">
      <c r="A17" s="14" t="s">
        <v>18</v>
      </c>
      <c r="B17" s="11">
        <f>+'[1]inv_eventos'!B16+'[1]prof_eventos'!B14</f>
        <v>13</v>
      </c>
      <c r="C17" s="11">
        <f>+'[1]inv_eventos'!C16+'[1]prof_eventos'!C14</f>
        <v>25</v>
      </c>
      <c r="D17" s="11">
        <f>+'[1]inv_eventos'!D16+'[1]prof_eventos'!D14</f>
        <v>12</v>
      </c>
      <c r="E17" s="11"/>
      <c r="F17" s="11">
        <f>+'[1]inv_eventos'!F16+'[1]prof_eventos'!F14</f>
        <v>4</v>
      </c>
      <c r="G17" s="11">
        <f>+'[1]inv_eventos'!G16+'[1]prof_eventos'!G14</f>
        <v>3</v>
      </c>
      <c r="H17" s="11">
        <f>+'[1]inv_eventos'!H16+'[1]prof_eventos'!H14</f>
        <v>5</v>
      </c>
      <c r="I17" s="3"/>
    </row>
    <row r="18" spans="1:9" ht="12.75">
      <c r="A18" s="14" t="s">
        <v>17</v>
      </c>
      <c r="B18" s="11">
        <f>+'[1]inv_eventos'!B17+'[1]prof_eventos'!B15</f>
        <v>40</v>
      </c>
      <c r="C18" s="11">
        <f>+'[1]inv_eventos'!C17+'[1]prof_eventos'!C15</f>
        <v>195</v>
      </c>
      <c r="D18" s="11">
        <f>+'[1]inv_eventos'!D17+'[1]prof_eventos'!D15</f>
        <v>71</v>
      </c>
      <c r="E18" s="11">
        <f>+'[1]inv_eventos'!E17+'[1]prof_eventos'!E15</f>
        <v>1</v>
      </c>
      <c r="F18" s="11">
        <f>+'[1]inv_eventos'!F17+'[1]prof_eventos'!F15</f>
        <v>45</v>
      </c>
      <c r="G18" s="11">
        <f>+'[1]inv_eventos'!G17+'[1]prof_eventos'!G15</f>
        <v>39</v>
      </c>
      <c r="H18" s="11">
        <f>+'[1]inv_eventos'!H17+'[1]prof_eventos'!H15</f>
        <v>16</v>
      </c>
      <c r="I18" s="3"/>
    </row>
    <row r="19" spans="1:9" ht="12.75">
      <c r="A19" s="14" t="s">
        <v>16</v>
      </c>
      <c r="B19" s="11">
        <f>+'[1]inv_eventos'!B18</f>
        <v>26</v>
      </c>
      <c r="C19" s="11">
        <f>+'[1]inv_eventos'!C18</f>
        <v>87</v>
      </c>
      <c r="D19" s="11">
        <f>+'[1]inv_eventos'!D18</f>
        <v>71</v>
      </c>
      <c r="E19" s="11"/>
      <c r="F19" s="11">
        <f>+'[1]inv_eventos'!F18</f>
        <v>17</v>
      </c>
      <c r="G19" s="11">
        <f>+'[1]inv_eventos'!G18</f>
        <v>9</v>
      </c>
      <c r="H19" s="11">
        <f>+'[1]inv_eventos'!H18</f>
        <v>6</v>
      </c>
      <c r="I19" s="3"/>
    </row>
    <row r="20" spans="1:9" ht="12.75">
      <c r="A20" s="3"/>
      <c r="B20" s="15"/>
      <c r="C20" s="15"/>
      <c r="D20" s="15"/>
      <c r="E20" s="15"/>
      <c r="F20" s="15"/>
      <c r="G20" s="15"/>
      <c r="H20" s="15"/>
      <c r="I20" s="3"/>
    </row>
    <row r="21" spans="1:9" ht="12.75">
      <c r="A21" s="8" t="s">
        <v>15</v>
      </c>
      <c r="B21" s="7">
        <f>SUM(B22:B31)</f>
        <v>653</v>
      </c>
      <c r="C21" s="7">
        <f>SUM(C22:C31)</f>
        <v>2351</v>
      </c>
      <c r="D21" s="7">
        <f>SUM(D22:D31)</f>
        <v>706</v>
      </c>
      <c r="E21" s="7">
        <f>SUM(E22:E31)</f>
        <v>45</v>
      </c>
      <c r="F21" s="7">
        <f>SUM(F22:F31)</f>
        <v>613</v>
      </c>
      <c r="G21" s="7">
        <f>SUM(G22:G31)</f>
        <v>618</v>
      </c>
      <c r="H21" s="7">
        <f>SUM(H22:H31)</f>
        <v>365</v>
      </c>
      <c r="I21" s="3"/>
    </row>
    <row r="22" spans="1:9" ht="12.75">
      <c r="A22" s="14" t="s">
        <v>14</v>
      </c>
      <c r="B22" s="11">
        <f>+'[1]inv_eventos'!B21</f>
        <v>53</v>
      </c>
      <c r="C22" s="11">
        <f>+'[1]inv_eventos'!C21</f>
        <v>230</v>
      </c>
      <c r="D22" s="11">
        <f>+'[1]inv_eventos'!D21</f>
        <v>80</v>
      </c>
      <c r="E22" s="11">
        <f>+'[1]inv_eventos'!E21</f>
        <v>6</v>
      </c>
      <c r="F22" s="11">
        <f>+'[1]inv_eventos'!F21</f>
        <v>52</v>
      </c>
      <c r="G22" s="11">
        <f>+'[1]inv_eventos'!G21</f>
        <v>28</v>
      </c>
      <c r="H22" s="11">
        <f>+'[1]inv_eventos'!H21</f>
        <v>18</v>
      </c>
      <c r="I22" s="3"/>
    </row>
    <row r="23" spans="1:9" ht="12.75">
      <c r="A23" s="14" t="s">
        <v>13</v>
      </c>
      <c r="B23" s="11">
        <f>+'[1]inv_eventos'!B22</f>
        <v>11</v>
      </c>
      <c r="C23" s="11">
        <f>+'[1]inv_eventos'!C22</f>
        <v>89</v>
      </c>
      <c r="D23" s="11">
        <f>+'[1]inv_eventos'!D22</f>
        <v>27</v>
      </c>
      <c r="E23" s="11">
        <f>+'[1]inv_eventos'!E22</f>
        <v>19</v>
      </c>
      <c r="F23" s="11">
        <f>+'[1]inv_eventos'!F22</f>
        <v>27</v>
      </c>
      <c r="G23" s="11">
        <f>+'[1]inv_eventos'!G22</f>
        <v>28</v>
      </c>
      <c r="H23" s="11">
        <f>+'[1]inv_eventos'!H22</f>
        <v>12</v>
      </c>
      <c r="I23" s="3"/>
    </row>
    <row r="24" spans="1:9" ht="12.75">
      <c r="A24" s="14" t="s">
        <v>12</v>
      </c>
      <c r="B24" s="11">
        <f>+'[1]inv_eventos'!B23+'[1]prof_eventos'!B18</f>
        <v>40</v>
      </c>
      <c r="C24" s="11">
        <f>+'[1]inv_eventos'!C23+'[1]prof_eventos'!C18</f>
        <v>280</v>
      </c>
      <c r="D24" s="11">
        <f>+'[1]inv_eventos'!D23+'[1]prof_eventos'!D18</f>
        <v>81</v>
      </c>
      <c r="E24" s="11"/>
      <c r="F24" s="11">
        <f>+'[1]inv_eventos'!F23+'[1]prof_eventos'!F18</f>
        <v>74</v>
      </c>
      <c r="G24" s="11">
        <f>+'[1]inv_eventos'!G23+'[1]prof_eventos'!G18</f>
        <v>96</v>
      </c>
      <c r="H24" s="11">
        <f>+'[1]inv_eventos'!H23+'[1]prof_eventos'!H18</f>
        <v>61</v>
      </c>
      <c r="I24" s="3"/>
    </row>
    <row r="25" spans="1:9" ht="12.75">
      <c r="A25" s="14" t="s">
        <v>11</v>
      </c>
      <c r="B25" s="11">
        <f>+'[1]inv_eventos'!B24</f>
        <v>44</v>
      </c>
      <c r="C25" s="11">
        <f>+'[1]inv_eventos'!C24</f>
        <v>115</v>
      </c>
      <c r="D25" s="11">
        <f>+'[1]inv_eventos'!D24</f>
        <v>46</v>
      </c>
      <c r="E25" s="11">
        <f>+'[1]inv_eventos'!E24</f>
        <v>11</v>
      </c>
      <c r="F25" s="11">
        <f>+'[1]inv_eventos'!F24</f>
        <v>36</v>
      </c>
      <c r="G25" s="11">
        <f>+'[1]inv_eventos'!G24</f>
        <v>36</v>
      </c>
      <c r="H25" s="11">
        <f>+'[1]inv_eventos'!H24</f>
        <v>8</v>
      </c>
      <c r="I25" s="3"/>
    </row>
    <row r="26" spans="1:9" ht="12.75">
      <c r="A26" s="14" t="s">
        <v>10</v>
      </c>
      <c r="B26" s="11">
        <f>+'[1]inv_eventos'!B25</f>
        <v>78</v>
      </c>
      <c r="C26" s="11">
        <f>+'[1]inv_eventos'!C25</f>
        <v>358</v>
      </c>
      <c r="D26" s="11">
        <f>+'[1]inv_eventos'!D25</f>
        <v>116</v>
      </c>
      <c r="E26" s="11">
        <f>+'[1]inv_eventos'!E25</f>
        <v>5</v>
      </c>
      <c r="F26" s="11">
        <f>+'[1]inv_eventos'!F25</f>
        <v>111</v>
      </c>
      <c r="G26" s="11">
        <f>+'[1]inv_eventos'!G25</f>
        <v>38</v>
      </c>
      <c r="H26" s="11">
        <f>+'[1]inv_eventos'!H25</f>
        <v>58</v>
      </c>
      <c r="I26" s="3"/>
    </row>
    <row r="27" spans="1:9" ht="12.75">
      <c r="A27" s="14" t="s">
        <v>9</v>
      </c>
      <c r="B27" s="11">
        <f>+'[1]inv_eventos'!B26+'[1]prof_eventos'!B19</f>
        <v>53</v>
      </c>
      <c r="C27" s="11">
        <f>+'[1]inv_eventos'!C26+'[1]prof_eventos'!C19</f>
        <v>138</v>
      </c>
      <c r="D27" s="11">
        <f>+'[1]inv_eventos'!D26+'[1]prof_eventos'!D19</f>
        <v>35</v>
      </c>
      <c r="E27" s="11"/>
      <c r="F27" s="11">
        <f>+'[1]inv_eventos'!F26+'[1]prof_eventos'!F19</f>
        <v>19</v>
      </c>
      <c r="G27" s="11">
        <f>+'[1]inv_eventos'!G26+'[1]prof_eventos'!G19</f>
        <v>8</v>
      </c>
      <c r="H27" s="11">
        <f>+'[1]inv_eventos'!H26+'[1]prof_eventos'!H19</f>
        <v>13</v>
      </c>
      <c r="I27" s="3"/>
    </row>
    <row r="28" spans="1:9" ht="12.75">
      <c r="A28" s="14" t="s">
        <v>8</v>
      </c>
      <c r="B28" s="11">
        <f>+'[1]inv_eventos'!B27+'[1]prof_eventos'!B20</f>
        <v>41</v>
      </c>
      <c r="C28" s="11">
        <f>+'[1]inv_eventos'!C27+'[1]prof_eventos'!C20</f>
        <v>123</v>
      </c>
      <c r="D28" s="11">
        <f>+'[1]inv_eventos'!D27+'[1]prof_eventos'!D20</f>
        <v>38</v>
      </c>
      <c r="E28" s="11">
        <f>+'[1]inv_eventos'!E27+'[1]prof_eventos'!E20</f>
        <v>2</v>
      </c>
      <c r="F28" s="11">
        <f>+'[1]inv_eventos'!F27+'[1]prof_eventos'!F20</f>
        <v>51</v>
      </c>
      <c r="G28" s="11">
        <f>+'[1]inv_eventos'!G27+'[1]prof_eventos'!G20</f>
        <v>23</v>
      </c>
      <c r="H28" s="11">
        <f>+'[1]inv_eventos'!H27+'[1]prof_eventos'!H20</f>
        <v>25</v>
      </c>
      <c r="I28" s="3"/>
    </row>
    <row r="29" spans="1:9" ht="12.75">
      <c r="A29" s="14" t="s">
        <v>7</v>
      </c>
      <c r="B29" s="11">
        <f>+'[1]inv_eventos'!B28</f>
        <v>118</v>
      </c>
      <c r="C29" s="11">
        <f>+'[1]inv_eventos'!C28</f>
        <v>579</v>
      </c>
      <c r="D29" s="11">
        <f>+'[1]inv_eventos'!D28</f>
        <v>127</v>
      </c>
      <c r="E29" s="11"/>
      <c r="F29" s="11">
        <f>+'[1]inv_eventos'!F28</f>
        <v>123</v>
      </c>
      <c r="G29" s="11">
        <f>+'[1]inv_eventos'!G28</f>
        <v>157</v>
      </c>
      <c r="H29" s="11">
        <f>+'[1]inv_eventos'!H28</f>
        <v>96</v>
      </c>
      <c r="I29" s="3"/>
    </row>
    <row r="30" spans="1:9" ht="12.75">
      <c r="A30" s="12" t="s">
        <v>6</v>
      </c>
      <c r="B30" s="11">
        <f>+'[1]inv_eventos'!B29+'[1]prof_eventos'!B21</f>
        <v>113</v>
      </c>
      <c r="C30" s="11">
        <f>+'[1]inv_eventos'!C29+'[1]prof_eventos'!C21</f>
        <v>135</v>
      </c>
      <c r="D30" s="11">
        <f>+'[1]inv_eventos'!D29+'[1]prof_eventos'!D21</f>
        <v>62</v>
      </c>
      <c r="E30" s="11"/>
      <c r="F30" s="11">
        <f>+'[1]inv_eventos'!F29+'[1]prof_eventos'!F21</f>
        <v>57</v>
      </c>
      <c r="G30" s="11">
        <f>+'[1]inv_eventos'!G29+'[1]prof_eventos'!G21</f>
        <v>53</v>
      </c>
      <c r="H30" s="11">
        <f>+'[1]inv_eventos'!H29+'[1]prof_eventos'!H21</f>
        <v>20</v>
      </c>
      <c r="I30" s="3"/>
    </row>
    <row r="31" spans="1:9" ht="12.75">
      <c r="A31" s="14" t="s">
        <v>5</v>
      </c>
      <c r="B31" s="11">
        <f>+'[1]inv_eventos'!B30</f>
        <v>102</v>
      </c>
      <c r="C31" s="11">
        <f>+'[1]inv_eventos'!C30</f>
        <v>304</v>
      </c>
      <c r="D31" s="11">
        <f>+'[1]inv_eventos'!D30</f>
        <v>94</v>
      </c>
      <c r="E31" s="11">
        <f>+'[1]inv_eventos'!E30</f>
        <v>2</v>
      </c>
      <c r="F31" s="11">
        <f>+'[1]inv_eventos'!F30</f>
        <v>63</v>
      </c>
      <c r="G31" s="11">
        <f>+'[1]inv_eventos'!G30</f>
        <v>151</v>
      </c>
      <c r="H31" s="11">
        <f>+'[1]inv_eventos'!H30</f>
        <v>54</v>
      </c>
      <c r="I31" s="3"/>
    </row>
    <row r="32" spans="1:9" ht="12.75">
      <c r="A32" s="3"/>
      <c r="B32" s="11"/>
      <c r="C32" s="11"/>
      <c r="D32" s="11"/>
      <c r="E32" s="11"/>
      <c r="F32" s="11"/>
      <c r="G32" s="11"/>
      <c r="H32" s="11"/>
      <c r="I32" s="3"/>
    </row>
    <row r="33" spans="1:9" ht="12.75">
      <c r="A33" s="8" t="s">
        <v>4</v>
      </c>
      <c r="B33" s="13">
        <f>SUM(B34:B35)</f>
        <v>11</v>
      </c>
      <c r="C33" s="13">
        <f>SUM(C34:C35)</f>
        <v>35</v>
      </c>
      <c r="D33" s="13">
        <f>SUM(D34:D35)</f>
        <v>13</v>
      </c>
      <c r="E33" s="13"/>
      <c r="F33" s="13">
        <f>SUM(F34:F35)</f>
        <v>3</v>
      </c>
      <c r="G33" s="13">
        <f>SUM(G34:G35)</f>
        <v>3</v>
      </c>
      <c r="H33" s="13">
        <f>SUM(H34:H35)</f>
        <v>5</v>
      </c>
      <c r="I33" s="3"/>
    </row>
    <row r="34" spans="1:9" ht="12.75">
      <c r="A34" s="12" t="s">
        <v>3</v>
      </c>
      <c r="B34" s="11">
        <f>+'[1]inv_eventos'!B33+'[1]prof_eventos'!B24</f>
        <v>8</v>
      </c>
      <c r="C34" s="11">
        <f>+'[1]inv_eventos'!C33+'[1]prof_eventos'!C24</f>
        <v>5</v>
      </c>
      <c r="D34" s="11">
        <f>+'[1]inv_eventos'!D33+'[1]prof_eventos'!D24</f>
        <v>3</v>
      </c>
      <c r="E34" s="11"/>
      <c r="F34" s="11"/>
      <c r="G34" s="11">
        <f>+'[1]inv_eventos'!G33+'[1]prof_eventos'!G24</f>
        <v>3</v>
      </c>
      <c r="H34" s="11">
        <f>+'[1]inv_eventos'!H33+'[1]prof_eventos'!H24</f>
        <v>5</v>
      </c>
      <c r="I34" s="3"/>
    </row>
    <row r="35" spans="1:9" ht="12.75">
      <c r="A35" s="12" t="s">
        <v>2</v>
      </c>
      <c r="B35" s="11">
        <f>+'[1]inv_eventos'!B34</f>
        <v>3</v>
      </c>
      <c r="C35" s="11">
        <f>+'[1]inv_eventos'!C34</f>
        <v>30</v>
      </c>
      <c r="D35" s="11">
        <f>+'[1]inv_eventos'!D34</f>
        <v>10</v>
      </c>
      <c r="E35" s="11"/>
      <c r="F35" s="11">
        <f>+'[1]inv_eventos'!F34</f>
        <v>3</v>
      </c>
      <c r="G35" s="11"/>
      <c r="H35" s="11"/>
      <c r="I35" s="3"/>
    </row>
    <row r="36" spans="1:9" ht="12.75">
      <c r="A36" s="6"/>
      <c r="B36" s="10"/>
      <c r="C36" s="10"/>
      <c r="D36" s="10"/>
      <c r="E36" s="10"/>
      <c r="F36" s="10"/>
      <c r="G36" s="10"/>
      <c r="H36" s="10"/>
      <c r="I36" s="3"/>
    </row>
    <row r="37" spans="1:9" ht="9" customHeight="1">
      <c r="A37" s="3"/>
      <c r="B37" s="9"/>
      <c r="C37" s="9"/>
      <c r="D37" s="9"/>
      <c r="E37" s="9"/>
      <c r="F37" s="9"/>
      <c r="G37" s="9"/>
      <c r="H37" s="9"/>
      <c r="I37" s="3"/>
    </row>
    <row r="38" spans="1:9" ht="12.75">
      <c r="A38" s="8" t="s">
        <v>1</v>
      </c>
      <c r="B38" s="7">
        <f>SUM(B10,B12,B21,B33)</f>
        <v>892</v>
      </c>
      <c r="C38" s="7">
        <f>SUM(C10,C12,C21,C33)</f>
        <v>3304</v>
      </c>
      <c r="D38" s="7">
        <f>SUM(D10,D12,D21,D33)</f>
        <v>1135</v>
      </c>
      <c r="E38" s="7">
        <f>SUM(E10,E12,E21,E33)</f>
        <v>49</v>
      </c>
      <c r="F38" s="7">
        <f>SUM(F10,F12,F21,F33)</f>
        <v>811</v>
      </c>
      <c r="G38" s="7">
        <f>SUM(G10,G12,G21,G33)</f>
        <v>825</v>
      </c>
      <c r="H38" s="7">
        <f>SUM(H10,H12,H21,H33)</f>
        <v>584</v>
      </c>
      <c r="I38" s="3"/>
    </row>
    <row r="39" spans="1:9" ht="9" customHeight="1">
      <c r="A39" s="6"/>
      <c r="B39" s="5"/>
      <c r="C39" s="5"/>
      <c r="D39" s="5"/>
      <c r="E39" s="5"/>
      <c r="F39" s="5"/>
      <c r="G39" s="5"/>
      <c r="H39" s="5"/>
      <c r="I39" s="3"/>
    </row>
    <row r="40" spans="1:9" ht="12.75">
      <c r="A40" s="3"/>
      <c r="B40" s="4"/>
      <c r="C40" s="4"/>
      <c r="D40" s="4"/>
      <c r="E40" s="4"/>
      <c r="F40" s="4"/>
      <c r="G40" s="4"/>
      <c r="H40" s="4"/>
      <c r="I40" s="3"/>
    </row>
    <row r="41" ht="12.75">
      <c r="A41" s="2" t="s">
        <v>0</v>
      </c>
    </row>
  </sheetData>
  <sheetProtection/>
  <mergeCells count="5">
    <mergeCell ref="A1:H1"/>
    <mergeCell ref="A2:H2"/>
    <mergeCell ref="A3:H3"/>
    <mergeCell ref="B6:E6"/>
    <mergeCell ref="F6:H6"/>
  </mergeCells>
  <printOptions horizontalCentered="1"/>
  <pageMargins left="0.59" right="0.59" top="0.59" bottom="0.59" header="0.39000000000000007" footer="0.39000000000000007"/>
  <pageSetup fitToHeight="1" fitToWidth="1"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2012-05-29T01:58:07Z</dcterms:created>
  <dcterms:modified xsi:type="dcterms:W3CDTF">2012-05-29T01:58:23Z</dcterms:modified>
  <cp:category/>
  <cp:version/>
  <cp:contentType/>
  <cp:contentStatus/>
</cp:coreProperties>
</file>