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780" activeTab="0"/>
  </bookViews>
  <sheets>
    <sheet name="nombramien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<sst xmlns="http://schemas.openxmlformats.org/spreadsheetml/2006/main" count="48" uniqueCount="31">
  <si>
    <t>FUENTE: Nómina de la quincena 03 de 2013, Dirección General de Personal, UNAM.</t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</si>
  <si>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a la Coordinación de Universidad Abierta y Educación a Distancia.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</si>
  <si>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</si>
  <si>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</si>
  <si>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T O T A L</t>
  </si>
  <si>
    <t>Otras dependencias</t>
  </si>
  <si>
    <r>
      <t>Otras dependencias</t>
    </r>
    <r>
      <rPr>
        <vertAlign val="superscript"/>
        <sz val="10"/>
        <rFont val="Arial"/>
        <family val="2"/>
      </rPr>
      <t>c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</si>
  <si>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</si>
  <si>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</si>
  <si>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</si>
  <si>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</si>
  <si>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</si>
  <si>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</si>
  <si>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</si>
  <si>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</si>
  <si>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</si>
  <si>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</si>
  <si>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</si>
  <si>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t>Nombramientos</t>
  </si>
  <si>
    <t>NOMBRAMIENTOS ACADÉMICOS POR SUBSISTEMA</t>
  </si>
  <si>
    <t>Otros</t>
  </si>
  <si>
    <r>
      <t>Otros</t>
    </r>
    <r>
      <rPr>
        <vertAlign val="superscript"/>
        <sz val="10"/>
        <rFont val="Arial"/>
        <family val="2"/>
      </rPr>
      <t>b</t>
    </r>
  </si>
  <si>
    <t>Ayudantes</t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</si>
  <si>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</si>
  <si>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</si>
  <si>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</si>
  <si>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</si>
  <si>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</si>
  <si>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NOMBRAMIENTOS POR FIGURA ACADÉMICA</t>
  </si>
  <si>
    <t>NOMBRAMIENTOS DEL PERSONAL ACADÉMICO 2013</t>
  </si>
  <si>
    <t>UNAM. PERSONAL ACADÉMICO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</si>
</sst>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%"/>
  </numFmts>
  <fonts count="48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8"/>
      <color indexed="55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0499799996614456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 quotePrefix="1">
      <alignment horizontal="left" vertical="center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 horizontal="right" inden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7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right" indent="1"/>
    </xf>
    <xf numFmtId="1" fontId="9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Nombramientos por figura académica</a:t>
            </a:r>
          </a:p>
        </c:rich>
      </c:tx>
      <c:layout>
        <c:manualLayout>
          <c:xMode val="factor"/>
          <c:yMode val="factor"/>
          <c:x val="-0.0055"/>
          <c:y val="-0.007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27775"/>
          <c:w val="0.732"/>
          <c:h val="0.53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69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AF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AD84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Profesor de Carrera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Técnico Académico
9.1%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Profesor de Asignatura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63.2%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Otros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nombramientos!$F$10:$F$15</c:f>
              <c:strCache/>
            </c:strRef>
          </c:cat>
          <c:val>
            <c:numRef>
              <c:f>nombramientos!$G$10:$G$15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Nombramientos por subsistema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2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875"/>
          <c:y val="0.2745"/>
          <c:w val="0.53225"/>
          <c:h val="0.5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AF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AD84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Institutos y Centros de Investigación Científica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Facultades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Otras dependencias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nombramientos!$G$28:$G$35</c:f>
              <c:strCache/>
            </c:strRef>
          </c:cat>
          <c:val>
            <c:numRef>
              <c:f>nombramientos!$I$28:$I$35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10</xdr:col>
      <xdr:colOff>704850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000625" y="685800"/>
        <a:ext cx="52578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81575" y="27527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81575" y="27527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114300</xdr:colOff>
      <xdr:row>45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590925" y="77819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685800</xdr:colOff>
      <xdr:row>45</xdr:row>
      <xdr:rowOff>0</xdr:rowOff>
    </xdr:from>
    <xdr:to>
      <xdr:col>3</xdr:col>
      <xdr:colOff>114300</xdr:colOff>
      <xdr:row>45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76725" y="778192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7</xdr:col>
      <xdr:colOff>0</xdr:colOff>
      <xdr:row>37</xdr:row>
      <xdr:rowOff>38100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7267575" y="6372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267575" y="63627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10</xdr:col>
      <xdr:colOff>685800</xdr:colOff>
      <xdr:row>39</xdr:row>
      <xdr:rowOff>104775</xdr:rowOff>
    </xdr:to>
    <xdr:graphicFrame>
      <xdr:nvGraphicFramePr>
        <xdr:cNvPr id="68" name="72 Gráfico"/>
        <xdr:cNvGraphicFramePr/>
      </xdr:nvGraphicFramePr>
      <xdr:xfrm>
        <a:off x="5000625" y="3476625"/>
        <a:ext cx="5238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3.421875" style="1" customWidth="1"/>
    <col min="2" max="4" width="10.421875" style="2" customWidth="1"/>
    <col min="5" max="5" width="11.421875" style="2" customWidth="1"/>
    <col min="6" max="16384" width="11.421875" style="1" customWidth="1"/>
  </cols>
  <sheetData>
    <row r="1" spans="1:11" ht="1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7" ht="12" customHeight="1">
      <c r="A4" s="50"/>
      <c r="B4" s="50"/>
      <c r="C4" s="50"/>
      <c r="D4" s="50"/>
      <c r="E4" s="50"/>
      <c r="F4" s="50"/>
      <c r="G4" s="50"/>
    </row>
    <row r="5" spans="1:7" ht="15" customHeight="1">
      <c r="A5" s="52" t="s">
        <v>28</v>
      </c>
      <c r="B5" s="52"/>
      <c r="C5" s="52"/>
      <c r="D5" s="52"/>
      <c r="E5" s="50"/>
      <c r="F5" s="50"/>
      <c r="G5" s="50"/>
    </row>
    <row r="6" ht="13.5" customHeight="1"/>
    <row r="7" spans="1:8" ht="15" customHeight="1">
      <c r="A7" s="32"/>
      <c r="B7" s="53" t="s">
        <v>18</v>
      </c>
      <c r="C7" s="53"/>
      <c r="D7" s="53"/>
      <c r="F7" s="40"/>
      <c r="G7" s="40"/>
      <c r="H7" s="40"/>
    </row>
    <row r="8" spans="1:8" s="48" customFormat="1" ht="15" customHeight="1">
      <c r="A8" s="31" t="s">
        <v>17</v>
      </c>
      <c r="B8" s="30" t="s">
        <v>16</v>
      </c>
      <c r="C8" s="30" t="s">
        <v>15</v>
      </c>
      <c r="D8" s="30" t="s">
        <v>14</v>
      </c>
      <c r="E8" s="2"/>
      <c r="F8" s="49"/>
      <c r="G8" s="49"/>
      <c r="H8" s="49"/>
    </row>
    <row r="9" spans="1:8" ht="9" customHeight="1">
      <c r="A9" s="19"/>
      <c r="B9" s="29"/>
      <c r="C9" s="29"/>
      <c r="D9" s="29"/>
      <c r="F9" s="40"/>
      <c r="G9" s="40"/>
      <c r="H9" s="40"/>
    </row>
    <row r="10" spans="1:8" ht="15" customHeight="1">
      <c r="A10" s="24" t="s">
        <v>27</v>
      </c>
      <c r="B10" s="9">
        <v>1588</v>
      </c>
      <c r="C10" s="9">
        <v>870</v>
      </c>
      <c r="D10" s="9">
        <f aca="true" t="shared" si="0" ref="D10:D15">SUM(B10:C10)</f>
        <v>2458</v>
      </c>
      <c r="E10" s="1"/>
      <c r="F10" s="45" t="s">
        <v>27</v>
      </c>
      <c r="G10" s="42">
        <f aca="true" t="shared" si="1" ref="G10:G15">D10</f>
        <v>2458</v>
      </c>
      <c r="H10" s="41">
        <f aca="true" t="shared" si="2" ref="H10:H16">+(G10/$G$16)*100</f>
        <v>5.291483682080427</v>
      </c>
    </row>
    <row r="11" spans="1:8" ht="15" customHeight="1">
      <c r="A11" s="24" t="s">
        <v>26</v>
      </c>
      <c r="B11" s="9">
        <v>3115</v>
      </c>
      <c r="C11" s="9">
        <v>2363</v>
      </c>
      <c r="D11" s="9">
        <f t="shared" si="0"/>
        <v>5478</v>
      </c>
      <c r="E11" s="1"/>
      <c r="F11" s="45" t="s">
        <v>26</v>
      </c>
      <c r="G11" s="42">
        <f t="shared" si="1"/>
        <v>5478</v>
      </c>
      <c r="H11" s="41">
        <f t="shared" si="2"/>
        <v>11.792818393180058</v>
      </c>
    </row>
    <row r="12" spans="1:8" ht="15" customHeight="1">
      <c r="A12" s="24" t="s">
        <v>25</v>
      </c>
      <c r="B12" s="9">
        <v>2051</v>
      </c>
      <c r="C12" s="9">
        <v>2182</v>
      </c>
      <c r="D12" s="9">
        <f t="shared" si="0"/>
        <v>4233</v>
      </c>
      <c r="E12" s="1"/>
      <c r="F12" s="45" t="s">
        <v>25</v>
      </c>
      <c r="G12" s="42">
        <f t="shared" si="1"/>
        <v>4233</v>
      </c>
      <c r="H12" s="41">
        <f t="shared" si="2"/>
        <v>9.112632394730044</v>
      </c>
    </row>
    <row r="13" spans="1:8" ht="15" customHeight="1">
      <c r="A13" s="24" t="s">
        <v>24</v>
      </c>
      <c r="B13" s="9">
        <v>16856</v>
      </c>
      <c r="C13" s="9">
        <v>12507</v>
      </c>
      <c r="D13" s="9">
        <f t="shared" si="0"/>
        <v>29363</v>
      </c>
      <c r="E13" s="1"/>
      <c r="F13" s="45" t="s">
        <v>24</v>
      </c>
      <c r="G13" s="42">
        <f t="shared" si="1"/>
        <v>29363</v>
      </c>
      <c r="H13" s="41">
        <f t="shared" si="2"/>
        <v>63.211487126496166</v>
      </c>
    </row>
    <row r="14" spans="1:8" ht="15" customHeight="1">
      <c r="A14" s="24" t="s">
        <v>23</v>
      </c>
      <c r="B14" s="9">
        <v>2465</v>
      </c>
      <c r="C14" s="9">
        <v>2190</v>
      </c>
      <c r="D14" s="9">
        <f t="shared" si="0"/>
        <v>4655</v>
      </c>
      <c r="E14" s="1"/>
      <c r="F14" s="45" t="s">
        <v>22</v>
      </c>
      <c r="G14" s="42">
        <f t="shared" si="1"/>
        <v>4655</v>
      </c>
      <c r="H14" s="41">
        <f t="shared" si="2"/>
        <v>10.021097046413502</v>
      </c>
    </row>
    <row r="15" spans="1:8" ht="15" customHeight="1">
      <c r="A15" s="47" t="s">
        <v>21</v>
      </c>
      <c r="B15" s="46">
        <v>198</v>
      </c>
      <c r="C15" s="46">
        <v>67</v>
      </c>
      <c r="D15" s="46">
        <f t="shared" si="0"/>
        <v>265</v>
      </c>
      <c r="E15" s="1"/>
      <c r="F15" s="45" t="s">
        <v>20</v>
      </c>
      <c r="G15" s="42">
        <f t="shared" si="1"/>
        <v>265</v>
      </c>
      <c r="H15" s="41">
        <f t="shared" si="2"/>
        <v>0.570481357099802</v>
      </c>
    </row>
    <row r="16" spans="1:8" ht="9" customHeight="1">
      <c r="A16" s="19"/>
      <c r="B16" s="44"/>
      <c r="C16" s="44"/>
      <c r="D16" s="44"/>
      <c r="F16" s="43"/>
      <c r="G16" s="42">
        <f>SUM(G10:G15)</f>
        <v>46452</v>
      </c>
      <c r="H16" s="41">
        <f t="shared" si="2"/>
        <v>100</v>
      </c>
    </row>
    <row r="17" spans="1:8" ht="15" customHeight="1">
      <c r="A17" s="14" t="s">
        <v>4</v>
      </c>
      <c r="B17" s="13">
        <f>SUM(B10:B15)</f>
        <v>26273</v>
      </c>
      <c r="C17" s="13">
        <f>SUM(C10:C15)</f>
        <v>20179</v>
      </c>
      <c r="D17" s="13">
        <f>SUM(D10:D15)</f>
        <v>46452</v>
      </c>
      <c r="E17" s="1"/>
      <c r="F17" s="40"/>
      <c r="G17" s="39"/>
      <c r="H17" s="39"/>
    </row>
    <row r="18" spans="1:8" ht="12.75" customHeight="1">
      <c r="A18" s="37"/>
      <c r="B18" s="38"/>
      <c r="C18" s="38"/>
      <c r="D18" s="38"/>
      <c r="E18" s="38"/>
      <c r="F18" s="37"/>
      <c r="G18" s="36"/>
      <c r="H18" s="36"/>
    </row>
    <row r="19" spans="5:8" ht="12.75" customHeight="1">
      <c r="E19" s="38"/>
      <c r="F19" s="37"/>
      <c r="G19" s="36"/>
      <c r="H19" s="36"/>
    </row>
    <row r="20" spans="5:8" ht="12.75" customHeight="1">
      <c r="E20" s="38"/>
      <c r="F20" s="37"/>
      <c r="G20" s="36"/>
      <c r="H20" s="36"/>
    </row>
    <row r="21" spans="2:8" s="36" customFormat="1" ht="12.75" customHeight="1">
      <c r="B21" s="29"/>
      <c r="C21" s="29"/>
      <c r="D21" s="29"/>
      <c r="E21" s="29"/>
      <c r="F21" s="19"/>
      <c r="G21" s="1"/>
      <c r="H21" s="1"/>
    </row>
    <row r="22" spans="2:6" ht="12.75" customHeight="1">
      <c r="B22" s="1"/>
      <c r="C22" s="1"/>
      <c r="D22" s="1"/>
      <c r="E22" s="4"/>
      <c r="F22" s="35"/>
    </row>
    <row r="23" spans="1:6" ht="15" customHeight="1">
      <c r="A23" s="51" t="s">
        <v>19</v>
      </c>
      <c r="B23" s="51"/>
      <c r="C23" s="51"/>
      <c r="D23" s="51"/>
      <c r="E23" s="4"/>
      <c r="F23" s="35"/>
    </row>
    <row r="24" spans="1:5" ht="13.5" customHeight="1">
      <c r="A24" s="34"/>
      <c r="B24" s="34"/>
      <c r="C24" s="33"/>
      <c r="D24" s="19"/>
      <c r="E24" s="1"/>
    </row>
    <row r="25" spans="1:5" ht="15" customHeight="1">
      <c r="A25" s="32"/>
      <c r="B25" s="53" t="s">
        <v>18</v>
      </c>
      <c r="C25" s="53"/>
      <c r="D25" s="53"/>
      <c r="E25" s="1"/>
    </row>
    <row r="26" spans="1:5" ht="15" customHeight="1">
      <c r="A26" s="31" t="s">
        <v>17</v>
      </c>
      <c r="B26" s="30" t="s">
        <v>16</v>
      </c>
      <c r="C26" s="30" t="s">
        <v>15</v>
      </c>
      <c r="D26" s="30" t="s">
        <v>14</v>
      </c>
      <c r="E26" s="1"/>
    </row>
    <row r="27" spans="1:9" ht="9" customHeight="1">
      <c r="A27" s="19"/>
      <c r="B27" s="29"/>
      <c r="C27" s="29"/>
      <c r="D27" s="29"/>
      <c r="E27" s="1"/>
      <c r="G27" s="28"/>
      <c r="H27" s="28"/>
      <c r="I27" s="28"/>
    </row>
    <row r="28" spans="1:15" ht="15" customHeight="1">
      <c r="A28" s="24" t="s">
        <v>13</v>
      </c>
      <c r="B28" s="23">
        <v>677</v>
      </c>
      <c r="C28" s="23">
        <v>746</v>
      </c>
      <c r="D28" s="23">
        <f aca="true" t="shared" si="3" ref="D28:D35">SUM(B28:C28)</f>
        <v>1423</v>
      </c>
      <c r="E28" s="1"/>
      <c r="F28" s="27"/>
      <c r="G28" s="15" t="s">
        <v>13</v>
      </c>
      <c r="I28" s="16">
        <f aca="true" t="shared" si="4" ref="I28:I35">D28</f>
        <v>1423</v>
      </c>
      <c r="J28" s="21">
        <f aca="true" t="shared" si="5" ref="J28:J35">D28/$D$37*100</f>
        <v>3.063377249634031</v>
      </c>
      <c r="M28" s="26"/>
      <c r="N28" s="25"/>
      <c r="O28" s="2"/>
    </row>
    <row r="29" spans="1:15" ht="15" customHeight="1">
      <c r="A29" s="24" t="s">
        <v>12</v>
      </c>
      <c r="B29" s="23">
        <v>1856</v>
      </c>
      <c r="C29" s="23">
        <v>962</v>
      </c>
      <c r="D29" s="23">
        <f t="shared" si="3"/>
        <v>2818</v>
      </c>
      <c r="E29" s="1"/>
      <c r="F29" s="22"/>
      <c r="G29" s="15" t="s">
        <v>12</v>
      </c>
      <c r="I29" s="16">
        <f t="shared" si="4"/>
        <v>2818</v>
      </c>
      <c r="J29" s="21">
        <f t="shared" si="5"/>
        <v>6.066477223800913</v>
      </c>
      <c r="M29" s="26"/>
      <c r="N29" s="25"/>
      <c r="O29" s="2"/>
    </row>
    <row r="30" spans="1:15" ht="15" customHeight="1">
      <c r="A30" s="24" t="s">
        <v>11</v>
      </c>
      <c r="B30" s="23">
        <v>12600</v>
      </c>
      <c r="C30" s="23">
        <v>8462</v>
      </c>
      <c r="D30" s="23">
        <f t="shared" si="3"/>
        <v>21062</v>
      </c>
      <c r="E30" s="1"/>
      <c r="F30" s="22"/>
      <c r="G30" s="15" t="s">
        <v>11</v>
      </c>
      <c r="I30" s="16">
        <f t="shared" si="4"/>
        <v>21062</v>
      </c>
      <c r="J30" s="21">
        <f t="shared" si="5"/>
        <v>45.34142771032464</v>
      </c>
      <c r="M30" s="26"/>
      <c r="N30" s="25"/>
      <c r="O30" s="2"/>
    </row>
    <row r="31" spans="1:15" ht="15" customHeight="1">
      <c r="A31" s="24" t="s">
        <v>10</v>
      </c>
      <c r="B31" s="23">
        <v>959</v>
      </c>
      <c r="C31" s="23">
        <v>968</v>
      </c>
      <c r="D31" s="23">
        <f t="shared" si="3"/>
        <v>1927</v>
      </c>
      <c r="E31" s="1"/>
      <c r="F31" s="22"/>
      <c r="G31" s="15" t="s">
        <v>10</v>
      </c>
      <c r="I31" s="16">
        <f t="shared" si="4"/>
        <v>1927</v>
      </c>
      <c r="J31" s="21">
        <f t="shared" si="5"/>
        <v>4.148368208042711</v>
      </c>
      <c r="M31" s="26"/>
      <c r="N31" s="25"/>
      <c r="O31" s="2"/>
    </row>
    <row r="32" spans="1:15" ht="15" customHeight="1">
      <c r="A32" s="24" t="s">
        <v>9</v>
      </c>
      <c r="B32" s="23">
        <v>5857</v>
      </c>
      <c r="C32" s="23">
        <v>4776</v>
      </c>
      <c r="D32" s="23">
        <f t="shared" si="3"/>
        <v>10633</v>
      </c>
      <c r="E32" s="1"/>
      <c r="F32" s="22"/>
      <c r="G32" s="15" t="s">
        <v>9</v>
      </c>
      <c r="I32" s="16">
        <f t="shared" si="4"/>
        <v>10633</v>
      </c>
      <c r="J32" s="21">
        <f t="shared" si="5"/>
        <v>22.89029535864979</v>
      </c>
      <c r="M32" s="26"/>
      <c r="N32" s="25"/>
      <c r="O32" s="2"/>
    </row>
    <row r="33" spans="1:15" ht="15" customHeight="1">
      <c r="A33" s="24" t="s">
        <v>8</v>
      </c>
      <c r="B33" s="23">
        <v>1432</v>
      </c>
      <c r="C33" s="23">
        <v>1712</v>
      </c>
      <c r="D33" s="23">
        <f t="shared" si="3"/>
        <v>3144</v>
      </c>
      <c r="E33" s="1"/>
      <c r="F33" s="22"/>
      <c r="G33" s="15" t="s">
        <v>8</v>
      </c>
      <c r="I33" s="16">
        <f t="shared" si="4"/>
        <v>3144</v>
      </c>
      <c r="J33" s="21">
        <f t="shared" si="5"/>
        <v>6.768276931025574</v>
      </c>
      <c r="M33" s="26"/>
      <c r="N33" s="25"/>
      <c r="O33" s="2"/>
    </row>
    <row r="34" spans="1:15" ht="15" customHeight="1">
      <c r="A34" s="24" t="s">
        <v>7</v>
      </c>
      <c r="B34" s="23">
        <v>2242</v>
      </c>
      <c r="C34" s="23">
        <v>1897</v>
      </c>
      <c r="D34" s="23">
        <f t="shared" si="3"/>
        <v>4139</v>
      </c>
      <c r="E34" s="1"/>
      <c r="F34" s="22"/>
      <c r="G34" s="15" t="s">
        <v>7</v>
      </c>
      <c r="I34" s="16">
        <f t="shared" si="4"/>
        <v>4139</v>
      </c>
      <c r="J34" s="21">
        <f t="shared" si="5"/>
        <v>8.910272969947473</v>
      </c>
      <c r="M34" s="26"/>
      <c r="N34" s="25"/>
      <c r="O34" s="2"/>
    </row>
    <row r="35" spans="1:14" ht="15" customHeight="1">
      <c r="A35" s="24" t="s">
        <v>6</v>
      </c>
      <c r="B35" s="23">
        <v>650</v>
      </c>
      <c r="C35" s="23">
        <v>656</v>
      </c>
      <c r="D35" s="23">
        <f t="shared" si="3"/>
        <v>1306</v>
      </c>
      <c r="E35" s="1"/>
      <c r="F35" s="22"/>
      <c r="G35" s="15" t="s">
        <v>5</v>
      </c>
      <c r="I35" s="16">
        <f t="shared" si="4"/>
        <v>1306</v>
      </c>
      <c r="J35" s="21">
        <f t="shared" si="5"/>
        <v>2.8115043485748727</v>
      </c>
      <c r="N35" s="20"/>
    </row>
    <row r="36" spans="1:10" ht="9" customHeight="1">
      <c r="A36" s="19"/>
      <c r="B36" s="18"/>
      <c r="C36" s="18"/>
      <c r="D36" s="18"/>
      <c r="E36" s="1"/>
      <c r="F36" s="17"/>
      <c r="G36" s="17"/>
      <c r="I36" s="16">
        <f>SUM(I28:I35)</f>
        <v>46452</v>
      </c>
      <c r="J36" s="15">
        <f>D37/$D$37*100</f>
        <v>100</v>
      </c>
    </row>
    <row r="37" spans="1:5" ht="15" customHeight="1">
      <c r="A37" s="14" t="s">
        <v>4</v>
      </c>
      <c r="B37" s="13">
        <f>SUM(B28:B35)</f>
        <v>26273</v>
      </c>
      <c r="C37" s="13">
        <f>SUM(C28:C35)</f>
        <v>20179</v>
      </c>
      <c r="D37" s="13">
        <f>SUM(B37:C37)</f>
        <v>46452</v>
      </c>
      <c r="E37" s="1"/>
    </row>
    <row r="38" spans="1:5" ht="12.75">
      <c r="A38" s="2"/>
      <c r="C38" s="1"/>
      <c r="D38" s="1"/>
      <c r="E38" s="1"/>
    </row>
    <row r="39" spans="1:5" ht="12.75">
      <c r="A39" s="2"/>
      <c r="C39" s="1"/>
      <c r="D39" s="1"/>
      <c r="E39" s="1"/>
    </row>
    <row r="40" spans="1:10" ht="12.75">
      <c r="A40" s="12" t="s">
        <v>3</v>
      </c>
      <c r="B40" s="9"/>
      <c r="C40" s="9"/>
      <c r="D40" s="9"/>
      <c r="E40" s="9"/>
      <c r="F40" s="8"/>
      <c r="G40" s="8"/>
      <c r="H40" s="8"/>
      <c r="I40" s="8"/>
      <c r="J40" s="8"/>
    </row>
    <row r="41" spans="1:10" ht="12.75">
      <c r="A41" s="11" t="s">
        <v>2</v>
      </c>
      <c r="B41" s="10"/>
      <c r="C41" s="9"/>
      <c r="D41" s="9"/>
      <c r="E41" s="9"/>
      <c r="F41" s="8"/>
      <c r="G41" s="8"/>
      <c r="H41" s="8"/>
      <c r="I41" s="8"/>
      <c r="J41" s="8"/>
    </row>
    <row r="42" spans="1:11" ht="12.75">
      <c r="A42" s="7" t="s">
        <v>1</v>
      </c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2:8" ht="12.75">
      <c r="B43" s="1"/>
      <c r="C43" s="1"/>
      <c r="D43" s="1"/>
      <c r="E43" s="1"/>
      <c r="G43" s="5"/>
      <c r="H43" s="4"/>
    </row>
    <row r="44" ht="12.75">
      <c r="A44" s="3" t="s">
        <v>0</v>
      </c>
    </row>
    <row r="45" spans="2:4" ht="12.75">
      <c r="B45" s="1"/>
      <c r="C45" s="1"/>
      <c r="D45" s="1"/>
    </row>
  </sheetData>
  <sheetProtection/>
  <mergeCells count="6">
    <mergeCell ref="A1:K1"/>
    <mergeCell ref="A2:K2"/>
    <mergeCell ref="A5:D5"/>
    <mergeCell ref="B7:D7"/>
    <mergeCell ref="A23:D23"/>
    <mergeCell ref="B25:D25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escaneo</cp:lastModifiedBy>
  <dcterms:created xsi:type="dcterms:W3CDTF">2013-05-30T03:08:12Z</dcterms:created>
  <dcterms:modified xsi:type="dcterms:W3CDTF">2013-06-19T17:31:05Z</dcterms:modified>
  <cp:category/>
  <cp:version/>
  <cp:contentType/>
  <cp:contentStatus/>
</cp:coreProperties>
</file>