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dgeci acad inter 14" sheetId="1" r:id="rId1"/>
  </sheets>
  <externalReferences>
    <externalReference r:id="rId4"/>
    <externalReference r:id="rId5"/>
    <externalReference r:id="rId6"/>
  </externalReferences>
  <definedNames>
    <definedName name="_xlnm.Print_Area" localSheetId="0">'dgeci acad inter 14'!$A$1:$D$273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<sst xmlns="http://schemas.openxmlformats.org/spreadsheetml/2006/main" count="269" uniqueCount="253">
  <si>
    <t>FUENTE: Dirección General de Cooperación e Internacionalización, UNAM.</t>
  </si>
  <si>
    <t>T O T A L</t>
  </si>
  <si>
    <t>Universidad Central de Venezuela</t>
  </si>
  <si>
    <t>Instituto de Tecnología Venezolana para el Petróleo, S.A.</t>
  </si>
  <si>
    <t>Venezuela</t>
  </si>
  <si>
    <t>Universidad de la República de Uruguay (Oriental)</t>
  </si>
  <si>
    <t>Uruguay</t>
  </si>
  <si>
    <t>Sin Institución Definida</t>
  </si>
  <si>
    <t>Laboratory of Inorganic Chemistry</t>
  </si>
  <si>
    <t>Suiza</t>
  </si>
  <si>
    <t>Universidad de Stockolmo</t>
  </si>
  <si>
    <t>Lunds Universitet </t>
  </si>
  <si>
    <t>Suecia</t>
  </si>
  <si>
    <t xml:space="preserve">Studenica </t>
  </si>
  <si>
    <t>Galeria Ulus</t>
  </si>
  <si>
    <t>Serbia</t>
  </si>
  <si>
    <t>Fundación Anna Zarnecki</t>
  </si>
  <si>
    <t>Senegal</t>
  </si>
  <si>
    <t>Universidad Estatal de San Petersburgo</t>
  </si>
  <si>
    <t>Academia de Ciencias de Rusia</t>
  </si>
  <si>
    <t>Rusia</t>
  </si>
  <si>
    <t>Universidad Iberoamericana</t>
  </si>
  <si>
    <t>Modelo Internacional de las Naciones Unidas del Ministerio de Educación</t>
  </si>
  <si>
    <t>República Dominicana</t>
  </si>
  <si>
    <t>Univerzita Karlova v Praze</t>
  </si>
  <si>
    <t>Institute of Analytical Chemistry</t>
  </si>
  <si>
    <t>República Checa</t>
  </si>
  <si>
    <t>Universidad de Cambridge</t>
  </si>
  <si>
    <t>The Kristin Linklater Voice Centre Ltd</t>
  </si>
  <si>
    <t>School for Social Entrepreneurs London</t>
  </si>
  <si>
    <t>Royal School and Drama</t>
  </si>
  <si>
    <t>Manchester Metropolitan University</t>
  </si>
  <si>
    <t>Kingston University</t>
  </si>
  <si>
    <t>Advice International Academic Network</t>
  </si>
  <si>
    <t>Reino Unido</t>
  </si>
  <si>
    <t>Qatar</t>
  </si>
  <si>
    <t>Universidad de Lisboa</t>
  </si>
  <si>
    <t>Portugal</t>
  </si>
  <si>
    <t>Uniwersytet Warszawski</t>
  </si>
  <si>
    <t>Polonia</t>
  </si>
  <si>
    <t>Universidad Nacional Toribio Rodríguez de Mendoza Amazonas</t>
  </si>
  <si>
    <t>Universidad Nacional de Trujillo</t>
  </si>
  <si>
    <t>Unidad de Glaciología y Recursos Hídricos (Autoridad Nacional del Agua)</t>
  </si>
  <si>
    <t>Pontificia Universidad Católica del Perú</t>
  </si>
  <si>
    <t>Perú</t>
  </si>
  <si>
    <t>Paraguay</t>
  </si>
  <si>
    <t>Technische Universiteit Eindhoven</t>
  </si>
  <si>
    <t>Países Bajos</t>
  </si>
  <si>
    <t>Universidad de Ciencias Comerciales</t>
  </si>
  <si>
    <t>Nicaragua</t>
  </si>
  <si>
    <t>Latvijas Universitāte</t>
  </si>
  <si>
    <t>Letonia</t>
  </si>
  <si>
    <t>Universidad de Kyoto</t>
  </si>
  <si>
    <t>Galería Ami-Kanoko</t>
  </si>
  <si>
    <t>Japón</t>
  </si>
  <si>
    <t>Università di Bologna</t>
  </si>
  <si>
    <t>Università del Salento</t>
  </si>
  <si>
    <t>Politécnico di Torino</t>
  </si>
  <si>
    <t>Istituto Nazionale Di Geofisica e Vulcanología</t>
  </si>
  <si>
    <t>istituto di chimica dei composti organometallici</t>
  </si>
  <si>
    <t>International Gramsci Society</t>
  </si>
  <si>
    <t>Instituto Politécnico de Turín</t>
  </si>
  <si>
    <t>Comité Asesor del Proyecto GEMx: Global Education in Medicine Exchange</t>
  </si>
  <si>
    <t>CNR-ISE</t>
  </si>
  <si>
    <t>Children Hospital Bambino Gesú</t>
  </si>
  <si>
    <t>Italia</t>
  </si>
  <si>
    <t>Universidad de Cork</t>
  </si>
  <si>
    <t>Irlanda</t>
  </si>
  <si>
    <t>Icelandic Meterorlogical Office</t>
  </si>
  <si>
    <t>Islandia</t>
  </si>
  <si>
    <t>Universidad de San Carlos</t>
  </si>
  <si>
    <t>Guatemala</t>
  </si>
  <si>
    <t>Aristotle University of Thessaloniki</t>
  </si>
  <si>
    <t>Grecia</t>
  </si>
  <si>
    <t>Université de Sciences et Technologies de Lille I</t>
  </si>
  <si>
    <t>Université de Rennes II</t>
  </si>
  <si>
    <t>Université de Picardie Jules Verne</t>
  </si>
  <si>
    <t>Université d’Avignon</t>
  </si>
  <si>
    <t>Universidad de Provence-Aix- Marseille I</t>
  </si>
  <si>
    <t>Toulouse III - Paul Sabatier University, France</t>
  </si>
  <si>
    <t xml:space="preserve">Solar Decathon Europe </t>
  </si>
  <si>
    <t>Musée Du Quai Branly</t>
  </si>
  <si>
    <t>Laboratorio de Química de Coordinación, Toulouse</t>
  </si>
  <si>
    <t>L’Université Paris-Sorbonne</t>
  </si>
  <si>
    <t>Institut national de la recherche agronomique</t>
  </si>
  <si>
    <t>French National Center for Scientific Research</t>
  </si>
  <si>
    <t>École Supérieure de Physique et de Chimie Industrielles de la Ville de Paris</t>
  </si>
  <si>
    <t>CNRS-INRA</t>
  </si>
  <si>
    <t>Francia</t>
  </si>
  <si>
    <t>University of Texas</t>
  </si>
  <si>
    <t>University of Oklahoma</t>
  </si>
  <si>
    <t>University of North Carolina at Chapel Hill</t>
  </si>
  <si>
    <t>University of Missouri</t>
  </si>
  <si>
    <t>University of Michigan</t>
  </si>
  <si>
    <t>University of Kentucky</t>
  </si>
  <si>
    <t>University of California, Davis</t>
  </si>
  <si>
    <t>Universidad de Nueva York</t>
  </si>
  <si>
    <t>Universidad de Loyola Maymount</t>
  </si>
  <si>
    <t>Universidad de Cincinnati</t>
  </si>
  <si>
    <t>The University of Texas at Austin</t>
  </si>
  <si>
    <t>The University of Nebraska</t>
  </si>
  <si>
    <t>The University of Maryland</t>
  </si>
  <si>
    <t>The City University of New York</t>
  </si>
  <si>
    <t>Salem State University</t>
  </si>
  <si>
    <t>River Centre Foundation</t>
  </si>
  <si>
    <t>Ripon College Wisconsin</t>
  </si>
  <si>
    <t>Oregon State University</t>
  </si>
  <si>
    <t>National Institute of Drug Abuse</t>
  </si>
  <si>
    <t>Laboratorio Fermilab</t>
  </si>
  <si>
    <t>Instituto Universitario de Investigaciones de Química Analítica</t>
  </si>
  <si>
    <t>Indiana University</t>
  </si>
  <si>
    <t>Fermi National Accelerator Laboratory</t>
  </si>
  <si>
    <t>Columbia University</t>
  </si>
  <si>
    <t>Clemson University</t>
  </si>
  <si>
    <t>Brigham Young University</t>
  </si>
  <si>
    <t>Baruch College</t>
  </si>
  <si>
    <t>Alma College, Phisics Department</t>
  </si>
  <si>
    <t>Estados Unidos</t>
  </si>
  <si>
    <t>Universidad Santiago de Compostela</t>
  </si>
  <si>
    <t>Universidad Rovira I Virgili</t>
  </si>
  <si>
    <t>Universidad Rey Juan Carlos de Madrid</t>
  </si>
  <si>
    <t>Universidad Pompeu Fabra</t>
  </si>
  <si>
    <t>Universidad Politécnica de Valencia</t>
  </si>
  <si>
    <t>Universidad Politécnica de Madrid</t>
  </si>
  <si>
    <t>Universidad Politécnica de Cataluña</t>
  </si>
  <si>
    <t>Universidad Nacional de Educación a Distancia</t>
  </si>
  <si>
    <t>Universidad Internacional Méndez Pelayo</t>
  </si>
  <si>
    <t>Universidad del País Vasco</t>
  </si>
  <si>
    <t>Universidad de Zaragoza</t>
  </si>
  <si>
    <t>Universidad de Valladolid</t>
  </si>
  <si>
    <t>Universidad de Valencia</t>
  </si>
  <si>
    <t>Universidad de Sevilla</t>
  </si>
  <si>
    <t>Universidad de Salamanca</t>
  </si>
  <si>
    <t>Universidad de Oviedo</t>
  </si>
  <si>
    <t>Universidad de Murcia</t>
  </si>
  <si>
    <t>Universidad de Málaga</t>
  </si>
  <si>
    <t>Universidad de las Palmas de Gran Canaria</t>
  </si>
  <si>
    <t>Universidad de Jaume I</t>
  </si>
  <si>
    <t>Universidad de Extremadura</t>
  </si>
  <si>
    <t>Universidad de Castilla-La Mancha</t>
  </si>
  <si>
    <t>Universidad de Cantabria</t>
  </si>
  <si>
    <t>Universidad de Barcelona</t>
  </si>
  <si>
    <t>Universidad de Alcalá de Henares</t>
  </si>
  <si>
    <t>Universidad Complutense de Madrid</t>
  </si>
  <si>
    <t xml:space="preserve">Universidad Carlos III </t>
  </si>
  <si>
    <t>Universidad Autónoma de Madrid</t>
  </si>
  <si>
    <t>Universidad Autónoma de Barcelona</t>
  </si>
  <si>
    <t>Laboratorio de Investigación y Desarrollo de Soluciones Analíticas</t>
  </si>
  <si>
    <t>Instituto de Neurociencias de Alicante</t>
  </si>
  <si>
    <t>Instituto de Ciencia y Teconología de Polímeros, CSIC</t>
  </si>
  <si>
    <t>Estación Experimental de Zonas Áridas, CSIC</t>
  </si>
  <si>
    <t>Consejo Superior de Investigaciones Científicas</t>
  </si>
  <si>
    <t>Centro de Formación Nájera</t>
  </si>
  <si>
    <t>48 Conferencia de la Sociedad Internacional de Etiología Aplicada</t>
  </si>
  <si>
    <t>España</t>
  </si>
  <si>
    <t>El Salvador</t>
  </si>
  <si>
    <t>Københavns Universitet</t>
  </si>
  <si>
    <t>Dinamarca</t>
  </si>
  <si>
    <t>Universidad de La Habana</t>
  </si>
  <si>
    <t>Universidad Central Martha Abreu de las Villas</t>
  </si>
  <si>
    <t>Instituto de Geofísica y Astronomía del Ministerio de Ciencia, Tecnología y Medio Ambiente de Cuba</t>
  </si>
  <si>
    <t>Instituto de Filosofía del Ministerio de Ciencia, Tecnología y Medio Ambiente</t>
  </si>
  <si>
    <t>Hospital Hermanos Amejeiras</t>
  </si>
  <si>
    <t>Cuba</t>
  </si>
  <si>
    <t>Universidad Nacional de Costa Rica</t>
  </si>
  <si>
    <t>Universidad de Costa Rica</t>
  </si>
  <si>
    <t>Ministerio de Salud de Costa Rica</t>
  </si>
  <si>
    <t>Costa Rica</t>
  </si>
  <si>
    <t>Universidad Pedagógica y Tecnológica de Colombia</t>
  </si>
  <si>
    <t>Universidad Nacional de Colombia</t>
  </si>
  <si>
    <t>Universidad La Salle</t>
  </si>
  <si>
    <t>Universidad del Rosario</t>
  </si>
  <si>
    <t>Universidad de San Buenaventura</t>
  </si>
  <si>
    <t>Universidad de Pamplona</t>
  </si>
  <si>
    <t>Universidad de Los Andes</t>
  </si>
  <si>
    <t>Tecnológico de Antioquía</t>
  </si>
  <si>
    <t>Sociedad para el Avance de la Psicoterapia Centrada en el Sentido</t>
  </si>
  <si>
    <t>Pontificia Universidad Javeriana</t>
  </si>
  <si>
    <t>Colombia</t>
  </si>
  <si>
    <t>Universidad de Pekín</t>
  </si>
  <si>
    <t>Universidad de Beijing</t>
  </si>
  <si>
    <t>Centro Xu Yuan</t>
  </si>
  <si>
    <t>Academia China de Ciencias Sociales</t>
  </si>
  <si>
    <t>China</t>
  </si>
  <si>
    <t>Universidad Técnica Federico Santa María</t>
  </si>
  <si>
    <t>Universidad  Santo Tomás</t>
  </si>
  <si>
    <t>Universidad Mayor de Santiago de Chile</t>
  </si>
  <si>
    <t>Universidad Diego Portales</t>
  </si>
  <si>
    <t>Universidad de Concepción</t>
  </si>
  <si>
    <t>Universidad de Chile</t>
  </si>
  <si>
    <t>Universidad Austral de Chile</t>
  </si>
  <si>
    <t>Universidad de Antofagasta</t>
  </si>
  <si>
    <t>Chile</t>
  </si>
  <si>
    <t>Laboratorio SNOLAB</t>
  </si>
  <si>
    <t xml:space="preserve">University of Alberta </t>
  </si>
  <si>
    <t>Université de Montréal</t>
  </si>
  <si>
    <t>Tekran Instruments Corporation</t>
  </si>
  <si>
    <t>Progressive Economics Forum</t>
  </si>
  <si>
    <t>McGill University</t>
  </si>
  <si>
    <t>International Economic Policy Institute</t>
  </si>
  <si>
    <t>Institute for National Measurement Standards</t>
  </si>
  <si>
    <t>Canadá</t>
  </si>
  <si>
    <t>VII Simpósio Brasileiro de Educacão em ciência do Solos</t>
  </si>
  <si>
    <t>Universidade Federal do Tocantins</t>
  </si>
  <si>
    <t>Universidade Federal de Sao Carlos</t>
  </si>
  <si>
    <t>Universidade Federal de Santa María</t>
  </si>
  <si>
    <t>Universidade do Estado do Rio Grande do Norte</t>
  </si>
  <si>
    <t>Universidade de Fortaleza</t>
  </si>
  <si>
    <t>Universidad Federal de Santa Catarina</t>
  </si>
  <si>
    <t xml:space="preserve">Universidad Federal de Río Grande </t>
  </si>
  <si>
    <t>Universidad Federal de Minas-Gerais</t>
  </si>
  <si>
    <t>Universidade de Sao Paulo</t>
  </si>
  <si>
    <t>Universidad de Sao Francisco</t>
  </si>
  <si>
    <t>Universidad de Campinas</t>
  </si>
  <si>
    <t>Sociedad Brasileña de la Ciencia del Suelo</t>
  </si>
  <si>
    <t>Pontificia Universidad Católica de Río de Janeiro</t>
  </si>
  <si>
    <t>Escuela de Enfermería Ribera Preto</t>
  </si>
  <si>
    <t>Brasil</t>
  </si>
  <si>
    <t>Universidad Simón I. Patiño</t>
  </si>
  <si>
    <t>Bolivia</t>
  </si>
  <si>
    <t>VIB Life Sciences Research Institute</t>
  </si>
  <si>
    <t>Universiteit Antwerpen</t>
  </si>
  <si>
    <t>Universidad de Gent</t>
  </si>
  <si>
    <t>Total Petrochemicals Research</t>
  </si>
  <si>
    <t>Bélgica</t>
  </si>
  <si>
    <t>Vienna International Film Festival</t>
  </si>
  <si>
    <t>Austria</t>
  </si>
  <si>
    <t>Curtin University</t>
  </si>
  <si>
    <t>Australia</t>
  </si>
  <si>
    <t>Universidad Nacional de San Juan</t>
  </si>
  <si>
    <t>Universidad Nacional de Lanus</t>
  </si>
  <si>
    <t>Universidad Nacional de Cuyo</t>
  </si>
  <si>
    <t>Universidad de Buenos Aires</t>
  </si>
  <si>
    <t>Escuela Superior de Música de la Provincia de Misiones</t>
  </si>
  <si>
    <t>Consejo Nacional de Investigaciones Científicas y Técnicas Argentina</t>
  </si>
  <si>
    <t>Centro de Investigaciones Ópticas</t>
  </si>
  <si>
    <t>Academia Nacional de Ciencias de Buenos Aires</t>
  </si>
  <si>
    <t>Argentina</t>
  </si>
  <si>
    <t>University of Münster</t>
  </si>
  <si>
    <t>Universidad de Ciencias Aplicadas de Jena</t>
  </si>
  <si>
    <t>Universidad de Bonn</t>
  </si>
  <si>
    <t>Staatliches Museum Fur Naturkunde Stuttgart</t>
  </si>
  <si>
    <t>Karlsruher Institut für Technologie</t>
  </si>
  <si>
    <t>Hocschule Winsmar, University of Applied Sciences, Technology, Business and Design</t>
  </si>
  <si>
    <t>Escuela de Arte Dramático "Ernst Busch"</t>
  </si>
  <si>
    <t>Ernst Abbe Hochschule Jena</t>
  </si>
  <si>
    <t>Alemania</t>
  </si>
  <si>
    <t>Total</t>
  </si>
  <si>
    <t>Académicos de IES extranjeras en la UNAM</t>
  </si>
  <si>
    <t>Académicos de la UNAM en IES extranjeras</t>
  </si>
  <si>
    <t>País / Organismo o Institución de Educación Superior (IES)</t>
  </si>
  <si>
    <t>MOVILIDAD INTERNACIONAL DEL PERSONAL ACADÉMICO EN FACULTADES Y ESCUELAS</t>
  </si>
  <si>
    <t>UNAM. COOPERACIÓN Y MOVILIDAD INTERNACIONAL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</si>
</sst>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64" fontId="19" fillId="0" borderId="0" applyFont="0" applyFill="0" applyBorder="0" applyAlignment="0" applyProtection="0"/>
    <xf numFmtId="0" fontId="35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0" fontId="18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19" fillId="0" borderId="0" xfId="54" applyFont="1" applyBorder="1" applyAlignment="1">
      <alignment vertical="center"/>
      <protection/>
    </xf>
    <xf numFmtId="0" fontId="19" fillId="0" borderId="0" xfId="54" applyFont="1" applyBorder="1" applyAlignment="1">
      <alignment horizontal="center" vertical="center"/>
      <protection/>
    </xf>
    <xf numFmtId="0" fontId="20" fillId="0" borderId="0" xfId="54" applyFont="1" applyBorder="1" applyAlignment="1">
      <alignment vertical="center"/>
      <protection/>
    </xf>
    <xf numFmtId="0" fontId="20" fillId="0" borderId="0" xfId="54" applyFont="1" applyBorder="1" applyAlignment="1">
      <alignment horizontal="center" vertical="center"/>
      <protection/>
    </xf>
    <xf numFmtId="0" fontId="21" fillId="0" borderId="0" xfId="54" applyFont="1" applyFill="1" applyBorder="1" applyAlignment="1">
      <alignment vertical="center"/>
      <protection/>
    </xf>
    <xf numFmtId="1" fontId="21" fillId="2" borderId="0" xfId="54" applyNumberFormat="1" applyFont="1" applyFill="1" applyBorder="1" applyAlignment="1">
      <alignment horizontal="center" vertical="center"/>
      <protection/>
    </xf>
    <xf numFmtId="0" fontId="21" fillId="2" borderId="0" xfId="54" applyFont="1" applyFill="1" applyBorder="1" applyAlignment="1">
      <alignment horizontal="center" vertical="center"/>
      <protection/>
    </xf>
    <xf numFmtId="0" fontId="21" fillId="2" borderId="0" xfId="54" applyFont="1" applyFill="1" applyBorder="1" applyAlignment="1">
      <alignment vertical="center"/>
      <protection/>
    </xf>
    <xf numFmtId="3" fontId="19" fillId="0" borderId="0" xfId="54" applyNumberFormat="1" applyFont="1" applyFill="1" applyBorder="1" applyAlignment="1">
      <alignment horizontal="center" vertical="center"/>
      <protection/>
    </xf>
    <xf numFmtId="3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21" fillId="0" borderId="0" xfId="54" applyFont="1" applyBorder="1" applyAlignment="1">
      <alignment vertical="center"/>
      <protection/>
    </xf>
    <xf numFmtId="3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3" fontId="19" fillId="0" borderId="0" xfId="54" applyNumberFormat="1" applyFont="1" applyBorder="1" applyAlignment="1">
      <alignment horizontal="center" vertical="center"/>
      <protection/>
    </xf>
    <xf numFmtId="3" fontId="21" fillId="0" borderId="0" xfId="54" applyNumberFormat="1" applyFont="1" applyBorder="1" applyAlignment="1">
      <alignment horizontal="center" vertical="center"/>
      <protection/>
    </xf>
    <xf numFmtId="3" fontId="19" fillId="0" borderId="0" xfId="54" applyNumberFormat="1" applyFont="1" applyBorder="1" applyAlignment="1">
      <alignment vertical="center"/>
      <protection/>
    </xf>
    <xf numFmtId="3" fontId="21" fillId="0" borderId="0" xfId="54" applyNumberFormat="1" applyFont="1" applyFill="1" applyBorder="1" applyAlignment="1">
      <alignment horizontal="center" vertical="center"/>
      <protection/>
    </xf>
    <xf numFmtId="0" fontId="19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left" vertical="center" indent="1"/>
    </xf>
    <xf numFmtId="0" fontId="23" fillId="0" borderId="0" xfId="54" applyFont="1" applyBorder="1" applyAlignment="1">
      <alignment vertical="center"/>
      <protection/>
    </xf>
    <xf numFmtId="0" fontId="21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Border="1" applyAlignment="1">
      <alignment horizontal="center" vertical="center"/>
    </xf>
    <xf numFmtId="0" fontId="20" fillId="0" borderId="0" xfId="54" applyFont="1" applyFill="1" applyBorder="1" applyAlignment="1">
      <alignment vertical="center"/>
      <protection/>
    </xf>
    <xf numFmtId="0" fontId="20" fillId="0" borderId="0" xfId="54" applyFont="1" applyFill="1" applyBorder="1" applyAlignment="1">
      <alignment horizontal="center" vertical="center"/>
      <protection/>
    </xf>
    <xf numFmtId="0" fontId="24" fillId="2" borderId="0" xfId="54" applyFont="1" applyFill="1" applyBorder="1" applyAlignment="1">
      <alignment horizontal="center" vertical="center"/>
      <protection/>
    </xf>
    <xf numFmtId="0" fontId="24" fillId="2" borderId="0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vertical="center"/>
      <protection/>
    </xf>
    <xf numFmtId="0" fontId="25" fillId="0" borderId="0" xfId="54" applyFont="1" applyBorder="1" applyAlignment="1">
      <alignment horizontal="center" vertical="center"/>
      <protection/>
    </xf>
    <xf numFmtId="0" fontId="21" fillId="0" borderId="0" xfId="54" applyFont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2 3" xfId="56"/>
    <cellStyle name="Normal 2 3 2" xfId="57"/>
    <cellStyle name="Normal 3" xfId="58"/>
    <cellStyle name="Normal 4" xfId="59"/>
    <cellStyle name="Normal 5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Users\Perla\Desktop\valida2012\agenda2012\Macintosh%20HDUsers\jaimeescamilla\Desktop\0%20unam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(1)"/>
      <sheetName val="pob_escolar(2)"/>
      <sheetName val="egr y tit(3,4)"/>
      <sheetName val="planes(5)"/>
      <sheetName val="ss(7)"/>
      <sheetName val="ec(6)"/>
      <sheetName val="sni(8)"/>
      <sheetName val="proy(9)"/>
      <sheetName val="act_dc(10)"/>
      <sheetName val="dgapa(11)"/>
      <sheetName val="cooperación(12)"/>
      <sheetName val="becas(13)"/>
      <sheetName val="bib(14)"/>
      <sheetName val="prod_editorial(15)"/>
      <sheetName val="área_c(16)"/>
      <sheetName val="cap_inst(17)"/>
      <sheetName val="p_adm(18)"/>
      <sheetName val="pres(19)"/>
      <sheetName val="entidades(20)"/>
      <sheetName val="ems(21)"/>
      <sheetName val="invest(22)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3"/>
  <sheetViews>
    <sheetView tabSelected="1" zoomScalePageLayoutView="0" workbookViewId="0" topLeftCell="A1">
      <selection activeCell="A1" sqref="A1:D1"/>
    </sheetView>
  </sheetViews>
  <sheetFormatPr defaultColWidth="11.00390625" defaultRowHeight="15.75"/>
  <cols>
    <col min="1" max="1" width="69.125" style="1" customWidth="1"/>
    <col min="2" max="4" width="12.875" style="2" customWidth="1"/>
    <col min="5" max="16384" width="11.00390625" style="1" customWidth="1"/>
  </cols>
  <sheetData>
    <row r="1" spans="1:4" s="28" customFormat="1" ht="15" customHeight="1">
      <c r="A1" s="30" t="s">
        <v>252</v>
      </c>
      <c r="B1" s="30"/>
      <c r="C1" s="30"/>
      <c r="D1" s="30"/>
    </row>
    <row r="2" spans="1:4" s="28" customFormat="1" ht="15" customHeight="1">
      <c r="A2" s="30" t="s">
        <v>251</v>
      </c>
      <c r="B2" s="30"/>
      <c r="C2" s="30"/>
      <c r="D2" s="30"/>
    </row>
    <row r="3" spans="1:4" s="28" customFormat="1" ht="15" customHeight="1">
      <c r="A3" s="30">
        <v>2014</v>
      </c>
      <c r="B3" s="30"/>
      <c r="C3" s="30"/>
      <c r="D3" s="30"/>
    </row>
    <row r="4" spans="1:4" s="28" customFormat="1" ht="12" customHeight="1">
      <c r="A4" s="12"/>
      <c r="B4" s="29"/>
      <c r="C4" s="29"/>
      <c r="D4" s="29"/>
    </row>
    <row r="5" spans="1:4" s="28" customFormat="1" ht="12" customHeight="1">
      <c r="A5" s="27" t="s">
        <v>250</v>
      </c>
      <c r="B5" s="27" t="s">
        <v>249</v>
      </c>
      <c r="C5" s="27" t="s">
        <v>248</v>
      </c>
      <c r="D5" s="26" t="s">
        <v>247</v>
      </c>
    </row>
    <row r="6" spans="1:4" s="28" customFormat="1" ht="12" customHeight="1">
      <c r="A6" s="27"/>
      <c r="B6" s="27"/>
      <c r="C6" s="27"/>
      <c r="D6" s="26"/>
    </row>
    <row r="7" spans="1:4" s="3" customFormat="1" ht="12" customHeight="1">
      <c r="A7" s="27"/>
      <c r="B7" s="27"/>
      <c r="C7" s="27"/>
      <c r="D7" s="26"/>
    </row>
    <row r="8" spans="2:4" s="24" customFormat="1" ht="9" customHeight="1">
      <c r="B8" s="25"/>
      <c r="C8" s="25"/>
      <c r="D8" s="25"/>
    </row>
    <row r="9" spans="1:4" s="12" customFormat="1" ht="15" customHeight="1">
      <c r="A9" s="14" t="s">
        <v>246</v>
      </c>
      <c r="B9" s="13">
        <f>SUM(B10:B18)</f>
        <v>2</v>
      </c>
      <c r="C9" s="13">
        <f>SUM(C10:C18)</f>
        <v>11</v>
      </c>
      <c r="D9" s="13">
        <f>SUM(B9:C9)</f>
        <v>13</v>
      </c>
    </row>
    <row r="10" spans="1:4" s="12" customFormat="1" ht="15" customHeight="1">
      <c r="A10" s="11" t="s">
        <v>245</v>
      </c>
      <c r="B10" s="10">
        <v>1</v>
      </c>
      <c r="C10" s="13"/>
      <c r="D10" s="9">
        <f>+B10+C10</f>
        <v>1</v>
      </c>
    </row>
    <row r="11" spans="1:4" ht="15" customHeight="1">
      <c r="A11" s="11" t="s">
        <v>244</v>
      </c>
      <c r="B11" s="10"/>
      <c r="C11" s="10">
        <v>1</v>
      </c>
      <c r="D11" s="9">
        <f>+B11+C11</f>
        <v>1</v>
      </c>
    </row>
    <row r="12" spans="1:4" ht="15" customHeight="1">
      <c r="A12" s="11" t="s">
        <v>243</v>
      </c>
      <c r="B12" s="10"/>
      <c r="C12" s="10">
        <v>1</v>
      </c>
      <c r="D12" s="9">
        <f>+B12+C12</f>
        <v>1</v>
      </c>
    </row>
    <row r="13" spans="1:4" ht="15" customHeight="1">
      <c r="A13" s="11" t="s">
        <v>242</v>
      </c>
      <c r="B13" s="10"/>
      <c r="C13" s="10">
        <v>1</v>
      </c>
      <c r="D13" s="9">
        <f>+B13+C13</f>
        <v>1</v>
      </c>
    </row>
    <row r="14" spans="1:4" ht="15" customHeight="1">
      <c r="A14" s="11" t="s">
        <v>7</v>
      </c>
      <c r="B14" s="10">
        <v>1</v>
      </c>
      <c r="C14" s="10">
        <v>3</v>
      </c>
      <c r="D14" s="9">
        <f>+B14+C14</f>
        <v>4</v>
      </c>
    </row>
    <row r="15" spans="1:4" ht="15" customHeight="1">
      <c r="A15" s="11" t="s">
        <v>241</v>
      </c>
      <c r="B15" s="10"/>
      <c r="C15" s="10">
        <v>1</v>
      </c>
      <c r="D15" s="9">
        <f>+B15+C15</f>
        <v>1</v>
      </c>
    </row>
    <row r="16" spans="1:4" ht="15" customHeight="1">
      <c r="A16" s="11" t="s">
        <v>240</v>
      </c>
      <c r="B16" s="10"/>
      <c r="C16" s="10">
        <v>1</v>
      </c>
      <c r="D16" s="9">
        <f>+B16+C16</f>
        <v>1</v>
      </c>
    </row>
    <row r="17" spans="1:4" ht="15" customHeight="1">
      <c r="A17" s="11" t="s">
        <v>239</v>
      </c>
      <c r="B17" s="10"/>
      <c r="C17" s="10">
        <v>1</v>
      </c>
      <c r="D17" s="9">
        <f>+B17+C17</f>
        <v>1</v>
      </c>
    </row>
    <row r="18" spans="1:4" ht="15" customHeight="1">
      <c r="A18" s="11" t="s">
        <v>238</v>
      </c>
      <c r="B18" s="10"/>
      <c r="C18" s="10">
        <v>2</v>
      </c>
      <c r="D18" s="9">
        <f>+B18+C18</f>
        <v>2</v>
      </c>
    </row>
    <row r="19" spans="1:4" s="12" customFormat="1" ht="15" customHeight="1">
      <c r="A19" s="14" t="s">
        <v>237</v>
      </c>
      <c r="B19" s="13">
        <f>SUM(B20:B28)</f>
        <v>7</v>
      </c>
      <c r="C19" s="13">
        <f>SUM(C20:C28)</f>
        <v>9</v>
      </c>
      <c r="D19" s="18">
        <f>+B19+C19</f>
        <v>16</v>
      </c>
    </row>
    <row r="20" spans="1:4" ht="15" customHeight="1">
      <c r="A20" s="11" t="s">
        <v>236</v>
      </c>
      <c r="B20" s="10"/>
      <c r="C20" s="10">
        <v>1</v>
      </c>
      <c r="D20" s="9">
        <f>+B20+C20</f>
        <v>1</v>
      </c>
    </row>
    <row r="21" spans="1:4" ht="15" customHeight="1">
      <c r="A21" s="11" t="s">
        <v>235</v>
      </c>
      <c r="B21" s="10">
        <v>1</v>
      </c>
      <c r="C21" s="10">
        <v>2</v>
      </c>
      <c r="D21" s="9">
        <f>+B21+C21</f>
        <v>3</v>
      </c>
    </row>
    <row r="22" spans="1:4" ht="15" customHeight="1">
      <c r="A22" s="11" t="s">
        <v>234</v>
      </c>
      <c r="B22" s="10"/>
      <c r="C22" s="10">
        <v>1</v>
      </c>
      <c r="D22" s="9">
        <f>+B22+C22</f>
        <v>1</v>
      </c>
    </row>
    <row r="23" spans="1:4" ht="15" customHeight="1">
      <c r="A23" s="11" t="s">
        <v>233</v>
      </c>
      <c r="B23" s="10">
        <v>1</v>
      </c>
      <c r="C23" s="10"/>
      <c r="D23" s="9">
        <f>+B23+C23</f>
        <v>1</v>
      </c>
    </row>
    <row r="24" spans="1:4" ht="15" customHeight="1">
      <c r="A24" s="11" t="s">
        <v>7</v>
      </c>
      <c r="B24" s="10">
        <v>1</v>
      </c>
      <c r="C24" s="10"/>
      <c r="D24" s="9">
        <f>+B24+C24</f>
        <v>1</v>
      </c>
    </row>
    <row r="25" spans="1:4" ht="15" customHeight="1">
      <c r="A25" s="11" t="s">
        <v>232</v>
      </c>
      <c r="B25" s="10">
        <v>2</v>
      </c>
      <c r="C25" s="10">
        <v>2</v>
      </c>
      <c r="D25" s="9">
        <f>+B25+C25</f>
        <v>4</v>
      </c>
    </row>
    <row r="26" spans="1:4" ht="15" customHeight="1">
      <c r="A26" s="11" t="s">
        <v>231</v>
      </c>
      <c r="B26" s="10"/>
      <c r="C26" s="10">
        <v>2</v>
      </c>
      <c r="D26" s="9">
        <f>+B26+C26</f>
        <v>2</v>
      </c>
    </row>
    <row r="27" spans="1:4" ht="15" customHeight="1">
      <c r="A27" s="11" t="s">
        <v>230</v>
      </c>
      <c r="B27" s="10">
        <v>1</v>
      </c>
      <c r="C27" s="10"/>
      <c r="D27" s="9">
        <f>+B27+C27</f>
        <v>1</v>
      </c>
    </row>
    <row r="28" spans="1:4" ht="15" customHeight="1">
      <c r="A28" s="11" t="s">
        <v>229</v>
      </c>
      <c r="B28" s="10">
        <v>1</v>
      </c>
      <c r="C28" s="10">
        <v>1</v>
      </c>
      <c r="D28" s="9">
        <f>+B28+C28</f>
        <v>2</v>
      </c>
    </row>
    <row r="29" spans="1:4" s="12" customFormat="1" ht="15" customHeight="1">
      <c r="A29" s="14" t="s">
        <v>228</v>
      </c>
      <c r="B29" s="13"/>
      <c r="C29" s="13">
        <f>SUM(C30:C31)</f>
        <v>2</v>
      </c>
      <c r="D29" s="18">
        <f>+B29+C29</f>
        <v>2</v>
      </c>
    </row>
    <row r="30" spans="1:4" ht="15" customHeight="1">
      <c r="A30" s="11" t="s">
        <v>7</v>
      </c>
      <c r="B30" s="10"/>
      <c r="C30" s="10">
        <v>1</v>
      </c>
      <c r="D30" s="9">
        <f>+B30+C30</f>
        <v>1</v>
      </c>
    </row>
    <row r="31" spans="1:4" ht="15" customHeight="1">
      <c r="A31" s="11" t="s">
        <v>227</v>
      </c>
      <c r="B31" s="10"/>
      <c r="C31" s="10">
        <v>1</v>
      </c>
      <c r="D31" s="9">
        <f>+B31+C31</f>
        <v>1</v>
      </c>
    </row>
    <row r="32" spans="1:4" s="12" customFormat="1" ht="15" customHeight="1">
      <c r="A32" s="14" t="s">
        <v>226</v>
      </c>
      <c r="B32" s="13"/>
      <c r="C32" s="13">
        <f>C33</f>
        <v>1</v>
      </c>
      <c r="D32" s="18">
        <f>+B32+C32</f>
        <v>1</v>
      </c>
    </row>
    <row r="33" spans="1:4" ht="15" customHeight="1">
      <c r="A33" s="11" t="s">
        <v>225</v>
      </c>
      <c r="B33" s="10"/>
      <c r="C33" s="10">
        <v>1</v>
      </c>
      <c r="D33" s="9">
        <f>+B33+C33</f>
        <v>1</v>
      </c>
    </row>
    <row r="34" spans="1:4" s="12" customFormat="1" ht="15" customHeight="1">
      <c r="A34" s="14" t="s">
        <v>224</v>
      </c>
      <c r="B34" s="13">
        <f>SUM(B35:B38)</f>
        <v>1</v>
      </c>
      <c r="C34" s="13">
        <f>SUM(C35:C38)</f>
        <v>3</v>
      </c>
      <c r="D34" s="18">
        <f>+B34+C34</f>
        <v>4</v>
      </c>
    </row>
    <row r="35" spans="1:4" ht="15" customHeight="1">
      <c r="A35" s="11" t="s">
        <v>223</v>
      </c>
      <c r="B35" s="10"/>
      <c r="C35" s="10">
        <v>1</v>
      </c>
      <c r="D35" s="9">
        <f>+B35+C35</f>
        <v>1</v>
      </c>
    </row>
    <row r="36" spans="1:4" ht="15" customHeight="1">
      <c r="A36" s="11" t="s">
        <v>222</v>
      </c>
      <c r="B36" s="10"/>
      <c r="C36" s="10">
        <v>1</v>
      </c>
      <c r="D36" s="9">
        <f>+B36+C36</f>
        <v>1</v>
      </c>
    </row>
    <row r="37" spans="1:4" ht="15" customHeight="1">
      <c r="A37" s="11" t="s">
        <v>221</v>
      </c>
      <c r="B37" s="10">
        <v>1</v>
      </c>
      <c r="C37" s="10"/>
      <c r="D37" s="9">
        <f>+B37+C37</f>
        <v>1</v>
      </c>
    </row>
    <row r="38" spans="1:4" ht="15" customHeight="1">
      <c r="A38" s="11" t="s">
        <v>220</v>
      </c>
      <c r="B38" s="10"/>
      <c r="C38" s="10">
        <v>1</v>
      </c>
      <c r="D38" s="9">
        <f>+B38+C38</f>
        <v>1</v>
      </c>
    </row>
    <row r="39" spans="1:4" s="12" customFormat="1" ht="15" customHeight="1">
      <c r="A39" s="14" t="s">
        <v>219</v>
      </c>
      <c r="B39" s="13">
        <f>SUM(B40:B40)</f>
        <v>1</v>
      </c>
      <c r="C39" s="13"/>
      <c r="D39" s="18">
        <f>+B39+C39</f>
        <v>1</v>
      </c>
    </row>
    <row r="40" spans="1:4" ht="15" customHeight="1">
      <c r="A40" s="11" t="s">
        <v>218</v>
      </c>
      <c r="B40" s="10">
        <v>1</v>
      </c>
      <c r="C40" s="10"/>
      <c r="D40" s="9">
        <f>+B40+C40</f>
        <v>1</v>
      </c>
    </row>
    <row r="41" spans="1:4" s="12" customFormat="1" ht="15" customHeight="1">
      <c r="A41" s="14" t="s">
        <v>217</v>
      </c>
      <c r="B41" s="13">
        <f>SUM(B42:B57)</f>
        <v>14</v>
      </c>
      <c r="C41" s="13">
        <f>SUM(C42:C57)</f>
        <v>20</v>
      </c>
      <c r="D41" s="18">
        <f>+B41+C41</f>
        <v>34</v>
      </c>
    </row>
    <row r="42" spans="1:4" ht="15" customHeight="1">
      <c r="A42" s="11" t="s">
        <v>216</v>
      </c>
      <c r="B42" s="10"/>
      <c r="C42" s="10">
        <v>1</v>
      </c>
      <c r="D42" s="9">
        <f>+B42+C42</f>
        <v>1</v>
      </c>
    </row>
    <row r="43" spans="1:4" ht="15" customHeight="1">
      <c r="A43" s="11" t="s">
        <v>215</v>
      </c>
      <c r="B43" s="10"/>
      <c r="C43" s="10">
        <v>1</v>
      </c>
      <c r="D43" s="9">
        <f>+B43+C43</f>
        <v>1</v>
      </c>
    </row>
    <row r="44" spans="1:4" ht="15" customHeight="1">
      <c r="A44" s="11" t="s">
        <v>7</v>
      </c>
      <c r="B44" s="10">
        <v>5</v>
      </c>
      <c r="C44" s="10">
        <v>1</v>
      </c>
      <c r="D44" s="9">
        <f>+B44+C44</f>
        <v>6</v>
      </c>
    </row>
    <row r="45" spans="1:4" ht="15" customHeight="1">
      <c r="A45" s="11" t="s">
        <v>214</v>
      </c>
      <c r="B45" s="10"/>
      <c r="C45" s="10">
        <v>1</v>
      </c>
      <c r="D45" s="9">
        <f>+B45+C45</f>
        <v>1</v>
      </c>
    </row>
    <row r="46" spans="1:4" ht="15" customHeight="1">
      <c r="A46" s="11" t="s">
        <v>213</v>
      </c>
      <c r="B46" s="10"/>
      <c r="C46" s="10">
        <v>1</v>
      </c>
      <c r="D46" s="9">
        <f>+B46+C46</f>
        <v>1</v>
      </c>
    </row>
    <row r="47" spans="1:4" ht="15" customHeight="1">
      <c r="A47" s="11" t="s">
        <v>212</v>
      </c>
      <c r="B47" s="10"/>
      <c r="C47" s="10">
        <v>1</v>
      </c>
      <c r="D47" s="9">
        <f>+B47+C47</f>
        <v>1</v>
      </c>
    </row>
    <row r="48" spans="1:4" ht="15" customHeight="1">
      <c r="A48" s="11" t="s">
        <v>211</v>
      </c>
      <c r="B48" s="10">
        <v>7</v>
      </c>
      <c r="C48" s="10">
        <v>5</v>
      </c>
      <c r="D48" s="9">
        <f>+B48+C48</f>
        <v>12</v>
      </c>
    </row>
    <row r="49" spans="1:4" ht="15" customHeight="1">
      <c r="A49" s="11" t="s">
        <v>210</v>
      </c>
      <c r="B49" s="10"/>
      <c r="C49" s="10">
        <v>2</v>
      </c>
      <c r="D49" s="9">
        <f>+B49+C49</f>
        <v>2</v>
      </c>
    </row>
    <row r="50" spans="1:4" ht="15" customHeight="1">
      <c r="A50" s="11" t="s">
        <v>209</v>
      </c>
      <c r="B50" s="10"/>
      <c r="C50" s="10">
        <v>1</v>
      </c>
      <c r="D50" s="9">
        <f>+B50+C50</f>
        <v>1</v>
      </c>
    </row>
    <row r="51" spans="1:4" ht="15" customHeight="1">
      <c r="A51" s="11" t="s">
        <v>208</v>
      </c>
      <c r="B51" s="10"/>
      <c r="C51" s="10">
        <v>1</v>
      </c>
      <c r="D51" s="9">
        <f>+B51+C51</f>
        <v>1</v>
      </c>
    </row>
    <row r="52" spans="1:4" ht="15" customHeight="1">
      <c r="A52" s="11" t="s">
        <v>207</v>
      </c>
      <c r="B52" s="10">
        <v>1</v>
      </c>
      <c r="C52" s="10"/>
      <c r="D52" s="9">
        <f>+B52+C52</f>
        <v>1</v>
      </c>
    </row>
    <row r="53" spans="1:4" ht="15" customHeight="1">
      <c r="A53" s="11" t="s">
        <v>206</v>
      </c>
      <c r="B53" s="10"/>
      <c r="C53" s="10">
        <v>1</v>
      </c>
      <c r="D53" s="9">
        <f>+B53+C53</f>
        <v>1</v>
      </c>
    </row>
    <row r="54" spans="1:4" ht="15" customHeight="1">
      <c r="A54" s="11" t="s">
        <v>205</v>
      </c>
      <c r="B54" s="10"/>
      <c r="C54" s="10">
        <v>1</v>
      </c>
      <c r="D54" s="9">
        <f>+B54+C54</f>
        <v>1</v>
      </c>
    </row>
    <row r="55" spans="1:4" ht="15" customHeight="1">
      <c r="A55" s="11" t="s">
        <v>204</v>
      </c>
      <c r="B55" s="10"/>
      <c r="C55" s="10">
        <v>2</v>
      </c>
      <c r="D55" s="9">
        <f>+B55+C55</f>
        <v>2</v>
      </c>
    </row>
    <row r="56" spans="1:4" ht="15" customHeight="1">
      <c r="A56" s="11" t="s">
        <v>203</v>
      </c>
      <c r="B56" s="10"/>
      <c r="C56" s="10">
        <v>1</v>
      </c>
      <c r="D56" s="9">
        <f>+B56+C56</f>
        <v>1</v>
      </c>
    </row>
    <row r="57" spans="1:4" ht="15" customHeight="1">
      <c r="A57" s="11" t="s">
        <v>202</v>
      </c>
      <c r="B57" s="10">
        <v>1</v>
      </c>
      <c r="C57" s="10"/>
      <c r="D57" s="9">
        <f>+B57+C57</f>
        <v>1</v>
      </c>
    </row>
    <row r="58" spans="1:4" s="12" customFormat="1" ht="15" customHeight="1">
      <c r="A58" s="14" t="s">
        <v>201</v>
      </c>
      <c r="B58" s="13">
        <f>SUM(B59:B67)</f>
        <v>4</v>
      </c>
      <c r="C58" s="13">
        <f>SUM(C59:C67)</f>
        <v>5</v>
      </c>
      <c r="D58" s="18">
        <f>+B58+C58</f>
        <v>9</v>
      </c>
    </row>
    <row r="59" spans="1:4" ht="15" customHeight="1">
      <c r="A59" s="11" t="s">
        <v>200</v>
      </c>
      <c r="B59" s="10"/>
      <c r="C59" s="10">
        <v>1</v>
      </c>
      <c r="D59" s="9">
        <f>+B59+C59</f>
        <v>1</v>
      </c>
    </row>
    <row r="60" spans="1:4" ht="15" customHeight="1">
      <c r="A60" s="11" t="s">
        <v>199</v>
      </c>
      <c r="B60" s="10"/>
      <c r="C60" s="10">
        <v>1</v>
      </c>
      <c r="D60" s="9">
        <f>+B60+C60</f>
        <v>1</v>
      </c>
    </row>
    <row r="61" spans="1:4" ht="15" customHeight="1">
      <c r="A61" s="11" t="s">
        <v>198</v>
      </c>
      <c r="B61" s="10"/>
      <c r="C61" s="10">
        <v>1</v>
      </c>
      <c r="D61" s="9">
        <f>+B61+C61</f>
        <v>1</v>
      </c>
    </row>
    <row r="62" spans="1:4" ht="15" customHeight="1">
      <c r="A62" s="11" t="s">
        <v>197</v>
      </c>
      <c r="B62" s="10"/>
      <c r="C62" s="10">
        <v>1</v>
      </c>
      <c r="D62" s="9">
        <f>+B62+C62</f>
        <v>1</v>
      </c>
    </row>
    <row r="63" spans="1:4" ht="15" customHeight="1">
      <c r="A63" s="11" t="s">
        <v>7</v>
      </c>
      <c r="B63" s="10">
        <v>1</v>
      </c>
      <c r="C63" s="10"/>
      <c r="D63" s="9">
        <f>+B63+C63</f>
        <v>1</v>
      </c>
    </row>
    <row r="64" spans="1:4" ht="15" customHeight="1">
      <c r="A64" s="11" t="s">
        <v>196</v>
      </c>
      <c r="B64" s="10">
        <v>1</v>
      </c>
      <c r="C64" s="10"/>
      <c r="D64" s="9">
        <f>+B64+C64</f>
        <v>1</v>
      </c>
    </row>
    <row r="65" spans="1:4" ht="15" customHeight="1">
      <c r="A65" s="11" t="s">
        <v>195</v>
      </c>
      <c r="B65" s="10">
        <v>1</v>
      </c>
      <c r="C65" s="10"/>
      <c r="D65" s="9">
        <f>+B65+C65</f>
        <v>1</v>
      </c>
    </row>
    <row r="66" spans="1:4" ht="15" customHeight="1">
      <c r="A66" s="11" t="s">
        <v>194</v>
      </c>
      <c r="B66" s="10">
        <v>1</v>
      </c>
      <c r="C66" s="10"/>
      <c r="D66" s="9">
        <f>+B66+C66</f>
        <v>1</v>
      </c>
    </row>
    <row r="67" spans="1:4" ht="15" customHeight="1">
      <c r="A67" s="11" t="s">
        <v>193</v>
      </c>
      <c r="B67" s="10"/>
      <c r="C67" s="10">
        <v>1</v>
      </c>
      <c r="D67" s="9">
        <f>+B67+C67</f>
        <v>1</v>
      </c>
    </row>
    <row r="68" spans="1:4" s="12" customFormat="1" ht="15" customHeight="1">
      <c r="A68" s="14" t="s">
        <v>192</v>
      </c>
      <c r="B68" s="13">
        <f>SUM(B69:B76)</f>
        <v>3</v>
      </c>
      <c r="C68" s="13">
        <f>SUM(C69:C76)</f>
        <v>8</v>
      </c>
      <c r="D68" s="13">
        <f>SUM(D69:D76)</f>
        <v>11</v>
      </c>
    </row>
    <row r="69" spans="1:4" s="12" customFormat="1" ht="15" customHeight="1">
      <c r="A69" s="11" t="s">
        <v>191</v>
      </c>
      <c r="B69" s="10"/>
      <c r="C69" s="10">
        <v>1</v>
      </c>
      <c r="D69" s="9">
        <f>SUM(B69:C69)</f>
        <v>1</v>
      </c>
    </row>
    <row r="70" spans="1:4" s="12" customFormat="1" ht="15" customHeight="1">
      <c r="A70" s="11" t="s">
        <v>190</v>
      </c>
      <c r="B70" s="10"/>
      <c r="C70" s="10">
        <v>2</v>
      </c>
      <c r="D70" s="9">
        <f>SUM(B70:C70)</f>
        <v>2</v>
      </c>
    </row>
    <row r="71" spans="1:4" s="12" customFormat="1" ht="15" customHeight="1">
      <c r="A71" s="11" t="s">
        <v>189</v>
      </c>
      <c r="B71" s="10"/>
      <c r="C71" s="10">
        <v>1</v>
      </c>
      <c r="D71" s="9">
        <f>SUM(B71:C71)</f>
        <v>1</v>
      </c>
    </row>
    <row r="72" spans="1:4" s="12" customFormat="1" ht="15" customHeight="1">
      <c r="A72" s="11" t="s">
        <v>188</v>
      </c>
      <c r="B72" s="10"/>
      <c r="C72" s="10">
        <v>2</v>
      </c>
      <c r="D72" s="9">
        <f>SUM(B72:C72)</f>
        <v>2</v>
      </c>
    </row>
    <row r="73" spans="1:4" s="12" customFormat="1" ht="15" customHeight="1">
      <c r="A73" s="11" t="s">
        <v>187</v>
      </c>
      <c r="B73" s="10">
        <v>1</v>
      </c>
      <c r="C73" s="10"/>
      <c r="D73" s="9">
        <f>SUM(B73:C73)</f>
        <v>1</v>
      </c>
    </row>
    <row r="74" spans="1:4" s="12" customFormat="1" ht="15" customHeight="1">
      <c r="A74" s="11" t="s">
        <v>186</v>
      </c>
      <c r="B74" s="10"/>
      <c r="C74" s="10">
        <v>1</v>
      </c>
      <c r="D74" s="9">
        <f>SUM(B74:C74)</f>
        <v>1</v>
      </c>
    </row>
    <row r="75" spans="1:4" s="12" customFormat="1" ht="15" customHeight="1">
      <c r="A75" s="11" t="s">
        <v>185</v>
      </c>
      <c r="B75" s="10">
        <v>1</v>
      </c>
      <c r="C75" s="10"/>
      <c r="D75" s="9">
        <f>SUM(B75:C75)</f>
        <v>1</v>
      </c>
    </row>
    <row r="76" spans="1:4" s="12" customFormat="1" ht="15" customHeight="1">
      <c r="A76" s="11" t="s">
        <v>184</v>
      </c>
      <c r="B76" s="10">
        <v>1</v>
      </c>
      <c r="C76" s="10">
        <v>1</v>
      </c>
      <c r="D76" s="9">
        <f>SUM(B76:C76)</f>
        <v>2</v>
      </c>
    </row>
    <row r="77" spans="1:4" s="12" customFormat="1" ht="15" customHeight="1">
      <c r="A77" s="14" t="s">
        <v>183</v>
      </c>
      <c r="B77" s="13">
        <f>SUM(B78:B81)</f>
        <v>3</v>
      </c>
      <c r="C77" s="13">
        <f>SUM(C78:C81)</f>
        <v>2</v>
      </c>
      <c r="D77" s="18">
        <f>+B77+C77</f>
        <v>5</v>
      </c>
    </row>
    <row r="78" spans="1:4" ht="15" customHeight="1">
      <c r="A78" s="11" t="s">
        <v>182</v>
      </c>
      <c r="B78" s="10">
        <v>1</v>
      </c>
      <c r="C78" s="10"/>
      <c r="D78" s="9">
        <f>+B78+C78</f>
        <v>1</v>
      </c>
    </row>
    <row r="79" spans="1:4" ht="15" customHeight="1">
      <c r="A79" s="11" t="s">
        <v>181</v>
      </c>
      <c r="B79" s="10">
        <v>1</v>
      </c>
      <c r="C79" s="10"/>
      <c r="D79" s="9">
        <f>+B79+C79</f>
        <v>1</v>
      </c>
    </row>
    <row r="80" spans="1:4" ht="15" customHeight="1">
      <c r="A80" s="11" t="s">
        <v>180</v>
      </c>
      <c r="B80" s="10">
        <v>1</v>
      </c>
      <c r="C80" s="10"/>
      <c r="D80" s="9">
        <f>+B80+C80</f>
        <v>1</v>
      </c>
    </row>
    <row r="81" spans="1:4" ht="15" customHeight="1">
      <c r="A81" s="11" t="s">
        <v>179</v>
      </c>
      <c r="B81" s="10"/>
      <c r="C81" s="10">
        <v>2</v>
      </c>
      <c r="D81" s="9">
        <f>+B81+C81</f>
        <v>2</v>
      </c>
    </row>
    <row r="82" spans="1:4" s="12" customFormat="1" ht="15" customHeight="1">
      <c r="A82" s="14" t="s">
        <v>178</v>
      </c>
      <c r="B82" s="13">
        <f>SUM(B83:B93)</f>
        <v>11</v>
      </c>
      <c r="C82" s="13">
        <f>SUM(C83:C93)</f>
        <v>6</v>
      </c>
      <c r="D82" s="18">
        <f>+B82+C82</f>
        <v>17</v>
      </c>
    </row>
    <row r="83" spans="1:4" ht="15" customHeight="1">
      <c r="A83" s="11" t="s">
        <v>177</v>
      </c>
      <c r="B83" s="10"/>
      <c r="C83" s="10">
        <v>2</v>
      </c>
      <c r="D83" s="9">
        <f>+B83+C83</f>
        <v>2</v>
      </c>
    </row>
    <row r="84" spans="1:4" ht="15" customHeight="1">
      <c r="A84" s="11" t="s">
        <v>7</v>
      </c>
      <c r="B84" s="10"/>
      <c r="C84" s="10">
        <v>1</v>
      </c>
      <c r="D84" s="9">
        <f>+B84+C84</f>
        <v>1</v>
      </c>
    </row>
    <row r="85" spans="1:4" ht="15" customHeight="1">
      <c r="A85" s="11" t="s">
        <v>176</v>
      </c>
      <c r="B85" s="10">
        <v>1</v>
      </c>
      <c r="C85" s="10"/>
      <c r="D85" s="9">
        <f>+B85+C85</f>
        <v>1</v>
      </c>
    </row>
    <row r="86" spans="1:4" ht="15" customHeight="1">
      <c r="A86" s="11" t="s">
        <v>175</v>
      </c>
      <c r="B86" s="10">
        <v>1</v>
      </c>
      <c r="C86" s="10"/>
      <c r="D86" s="9">
        <f>+B86+C86</f>
        <v>1</v>
      </c>
    </row>
    <row r="87" spans="1:4" ht="15" customHeight="1">
      <c r="A87" s="11" t="s">
        <v>174</v>
      </c>
      <c r="B87" s="10">
        <v>1</v>
      </c>
      <c r="C87" s="10"/>
      <c r="D87" s="9">
        <f>+B87+C87</f>
        <v>1</v>
      </c>
    </row>
    <row r="88" spans="1:4" ht="15" customHeight="1">
      <c r="A88" s="11" t="s">
        <v>173</v>
      </c>
      <c r="B88" s="10"/>
      <c r="C88" s="10">
        <v>1</v>
      </c>
      <c r="D88" s="9">
        <f>+B88+C88</f>
        <v>1</v>
      </c>
    </row>
    <row r="89" spans="1:4" ht="15" customHeight="1">
      <c r="A89" s="11" t="s">
        <v>172</v>
      </c>
      <c r="B89" s="10">
        <v>1</v>
      </c>
      <c r="C89" s="10"/>
      <c r="D89" s="9">
        <f>+B89+C89</f>
        <v>1</v>
      </c>
    </row>
    <row r="90" spans="1:4" ht="15" customHeight="1">
      <c r="A90" s="11" t="s">
        <v>171</v>
      </c>
      <c r="B90" s="10"/>
      <c r="C90" s="10">
        <v>1</v>
      </c>
      <c r="D90" s="9">
        <f>+B90+C90</f>
        <v>1</v>
      </c>
    </row>
    <row r="91" spans="1:4" ht="15" customHeight="1">
      <c r="A91" s="11" t="s">
        <v>170</v>
      </c>
      <c r="B91" s="10">
        <v>2</v>
      </c>
      <c r="C91" s="10"/>
      <c r="D91" s="9">
        <f>+B91+C91</f>
        <v>2</v>
      </c>
    </row>
    <row r="92" spans="1:4" ht="15" customHeight="1">
      <c r="A92" s="11" t="s">
        <v>169</v>
      </c>
      <c r="B92" s="10">
        <v>4</v>
      </c>
      <c r="C92" s="10">
        <v>1</v>
      </c>
      <c r="D92" s="9">
        <f>+B92+C92</f>
        <v>5</v>
      </c>
    </row>
    <row r="93" spans="1:4" ht="15" customHeight="1">
      <c r="A93" s="11" t="s">
        <v>168</v>
      </c>
      <c r="B93" s="10">
        <v>1</v>
      </c>
      <c r="C93" s="10"/>
      <c r="D93" s="9">
        <f>+B93+C93</f>
        <v>1</v>
      </c>
    </row>
    <row r="94" spans="1:4" s="12" customFormat="1" ht="15" customHeight="1">
      <c r="A94" s="14" t="s">
        <v>167</v>
      </c>
      <c r="B94" s="13">
        <f>SUM(B95:B97)</f>
        <v>4</v>
      </c>
      <c r="C94" s="13">
        <f>SUM(C95:C97)</f>
        <v>3</v>
      </c>
      <c r="D94" s="18">
        <f>+B94+C94</f>
        <v>7</v>
      </c>
    </row>
    <row r="95" spans="1:4" ht="15" customHeight="1">
      <c r="A95" s="11" t="s">
        <v>166</v>
      </c>
      <c r="B95" s="10">
        <v>1</v>
      </c>
      <c r="C95" s="10"/>
      <c r="D95" s="9">
        <f>+B95+C95</f>
        <v>1</v>
      </c>
    </row>
    <row r="96" spans="1:4" ht="15" customHeight="1">
      <c r="A96" s="11" t="s">
        <v>165</v>
      </c>
      <c r="B96" s="10">
        <v>2</v>
      </c>
      <c r="C96" s="10">
        <v>2</v>
      </c>
      <c r="D96" s="9">
        <f>+B96+C96</f>
        <v>4</v>
      </c>
    </row>
    <row r="97" spans="1:4" ht="15" customHeight="1">
      <c r="A97" s="11" t="s">
        <v>164</v>
      </c>
      <c r="B97" s="10">
        <v>1</v>
      </c>
      <c r="C97" s="10">
        <v>1</v>
      </c>
      <c r="D97" s="9">
        <f>+B97+C97</f>
        <v>2</v>
      </c>
    </row>
    <row r="98" spans="1:4" s="12" customFormat="1" ht="15" customHeight="1">
      <c r="A98" s="14" t="s">
        <v>163</v>
      </c>
      <c r="B98" s="13">
        <f>SUM(B99:B103)</f>
        <v>5</v>
      </c>
      <c r="C98" s="13">
        <f>SUM(C99:C103)</f>
        <v>20</v>
      </c>
      <c r="D98" s="18">
        <f>+B98+C98</f>
        <v>25</v>
      </c>
    </row>
    <row r="99" spans="1:4" ht="15" customHeight="1">
      <c r="A99" s="11" t="s">
        <v>162</v>
      </c>
      <c r="B99" s="10">
        <v>1</v>
      </c>
      <c r="C99" s="10">
        <v>2</v>
      </c>
      <c r="D99" s="9">
        <f>+B99+C99</f>
        <v>3</v>
      </c>
    </row>
    <row r="100" spans="1:4" ht="15" customHeight="1">
      <c r="A100" s="19" t="s">
        <v>161</v>
      </c>
      <c r="B100" s="10">
        <v>1</v>
      </c>
      <c r="C100" s="10">
        <v>1</v>
      </c>
      <c r="D100" s="9">
        <f>+B100+C100</f>
        <v>2</v>
      </c>
    </row>
    <row r="101" spans="1:4" ht="27" customHeight="1">
      <c r="A101" s="19" t="s">
        <v>160</v>
      </c>
      <c r="B101" s="10"/>
      <c r="C101" s="10">
        <v>1</v>
      </c>
      <c r="D101" s="9">
        <f>+B101+C101</f>
        <v>1</v>
      </c>
    </row>
    <row r="102" spans="1:4" ht="15" customHeight="1">
      <c r="A102" s="19" t="s">
        <v>159</v>
      </c>
      <c r="B102" s="10">
        <v>1</v>
      </c>
      <c r="C102" s="10"/>
      <c r="D102" s="9">
        <f>+B102+C102</f>
        <v>1</v>
      </c>
    </row>
    <row r="103" spans="1:4" ht="15" customHeight="1">
      <c r="A103" s="11" t="s">
        <v>158</v>
      </c>
      <c r="B103" s="10">
        <v>2</v>
      </c>
      <c r="C103" s="10">
        <v>16</v>
      </c>
      <c r="D103" s="9">
        <f>+B103+C103</f>
        <v>18</v>
      </c>
    </row>
    <row r="104" spans="1:4" ht="15" customHeight="1">
      <c r="A104" s="14" t="s">
        <v>157</v>
      </c>
      <c r="B104" s="13">
        <f>SUM(B105)</f>
        <v>2</v>
      </c>
      <c r="C104" s="13"/>
      <c r="D104" s="13">
        <f>SUM(B104:C104)</f>
        <v>2</v>
      </c>
    </row>
    <row r="105" spans="1:4" ht="15" customHeight="1">
      <c r="A105" s="11" t="s">
        <v>156</v>
      </c>
      <c r="B105" s="10">
        <v>2</v>
      </c>
      <c r="C105" s="10"/>
      <c r="D105" s="9">
        <f>SUM(B105:C105)</f>
        <v>2</v>
      </c>
    </row>
    <row r="106" spans="1:4" s="12" customFormat="1" ht="15" customHeight="1">
      <c r="A106" s="14" t="s">
        <v>155</v>
      </c>
      <c r="B106" s="13"/>
      <c r="C106" s="13">
        <f>SUM(C107)</f>
        <v>1</v>
      </c>
      <c r="D106" s="18">
        <f>+B106+C106</f>
        <v>1</v>
      </c>
    </row>
    <row r="107" spans="1:4" ht="15" customHeight="1">
      <c r="A107" s="11" t="s">
        <v>7</v>
      </c>
      <c r="B107" s="10"/>
      <c r="C107" s="10">
        <v>1</v>
      </c>
      <c r="D107" s="9">
        <f>+B107+C107</f>
        <v>1</v>
      </c>
    </row>
    <row r="108" spans="1:4" s="12" customFormat="1" ht="15" customHeight="1">
      <c r="A108" s="14" t="s">
        <v>154</v>
      </c>
      <c r="B108" s="13">
        <f>SUM(B109:B146)</f>
        <v>45</v>
      </c>
      <c r="C108" s="13">
        <f>SUM(C109:C146)</f>
        <v>36</v>
      </c>
      <c r="D108" s="18">
        <f>+B108+C108</f>
        <v>81</v>
      </c>
    </row>
    <row r="109" spans="1:4" ht="15" customHeight="1">
      <c r="A109" s="11" t="s">
        <v>153</v>
      </c>
      <c r="B109" s="23">
        <v>1</v>
      </c>
      <c r="C109" s="10"/>
      <c r="D109" s="9">
        <f>+B109+C109</f>
        <v>1</v>
      </c>
    </row>
    <row r="110" spans="1:4" ht="15" customHeight="1">
      <c r="A110" s="11" t="s">
        <v>152</v>
      </c>
      <c r="B110" s="23">
        <v>1</v>
      </c>
      <c r="C110" s="10"/>
      <c r="D110" s="9">
        <f>+B110+C110</f>
        <v>1</v>
      </c>
    </row>
    <row r="111" spans="1:4" ht="15" customHeight="1">
      <c r="A111" s="11" t="s">
        <v>151</v>
      </c>
      <c r="B111" s="23">
        <v>2</v>
      </c>
      <c r="C111" s="10">
        <v>3</v>
      </c>
      <c r="D111" s="9">
        <f>+B111+C111</f>
        <v>5</v>
      </c>
    </row>
    <row r="112" spans="1:4" ht="15" customHeight="1">
      <c r="A112" s="11" t="s">
        <v>150</v>
      </c>
      <c r="B112" s="23"/>
      <c r="C112" s="10">
        <v>1</v>
      </c>
      <c r="D112" s="9">
        <f>+B112+C112</f>
        <v>1</v>
      </c>
    </row>
    <row r="113" spans="1:4" ht="15" customHeight="1">
      <c r="A113" s="11" t="s">
        <v>149</v>
      </c>
      <c r="B113" s="23"/>
      <c r="C113" s="10">
        <v>1</v>
      </c>
      <c r="D113" s="9">
        <f>+B113+C113</f>
        <v>1</v>
      </c>
    </row>
    <row r="114" spans="1:4" ht="15" customHeight="1">
      <c r="A114" s="11" t="s">
        <v>148</v>
      </c>
      <c r="B114" s="23">
        <v>1</v>
      </c>
      <c r="C114" s="10">
        <v>2</v>
      </c>
      <c r="D114" s="9">
        <f>+B114+C114</f>
        <v>3</v>
      </c>
    </row>
    <row r="115" spans="1:4" ht="15" customHeight="1">
      <c r="A115" s="11" t="s">
        <v>147</v>
      </c>
      <c r="B115" s="23"/>
      <c r="C115" s="10">
        <v>1</v>
      </c>
      <c r="D115" s="9">
        <f>+B115+C115</f>
        <v>1</v>
      </c>
    </row>
    <row r="116" spans="1:4" ht="15" customHeight="1">
      <c r="A116" s="11" t="s">
        <v>7</v>
      </c>
      <c r="B116" s="23">
        <v>4</v>
      </c>
      <c r="C116" s="10">
        <v>2</v>
      </c>
      <c r="D116" s="9">
        <f>+B116+C116</f>
        <v>6</v>
      </c>
    </row>
    <row r="117" spans="1:4" ht="15" customHeight="1">
      <c r="A117" s="11" t="s">
        <v>146</v>
      </c>
      <c r="B117" s="23">
        <v>1</v>
      </c>
      <c r="C117" s="10">
        <v>1</v>
      </c>
      <c r="D117" s="9">
        <f>+B117+C117</f>
        <v>2</v>
      </c>
    </row>
    <row r="118" spans="1:4" ht="15" customHeight="1">
      <c r="A118" s="11" t="s">
        <v>145</v>
      </c>
      <c r="B118" s="23"/>
      <c r="C118" s="10">
        <v>4</v>
      </c>
      <c r="D118" s="9">
        <f>+B118+C118</f>
        <v>4</v>
      </c>
    </row>
    <row r="119" spans="1:4" ht="15" customHeight="1">
      <c r="A119" s="11" t="s">
        <v>144</v>
      </c>
      <c r="B119" s="23">
        <v>1</v>
      </c>
      <c r="C119" s="10"/>
      <c r="D119" s="9">
        <f>+B119+C119</f>
        <v>1</v>
      </c>
    </row>
    <row r="120" spans="1:4" ht="15" customHeight="1">
      <c r="A120" s="11" t="s">
        <v>143</v>
      </c>
      <c r="B120" s="23">
        <v>2</v>
      </c>
      <c r="C120" s="10">
        <v>3</v>
      </c>
      <c r="D120" s="9">
        <f>+B120+C120</f>
        <v>5</v>
      </c>
    </row>
    <row r="121" spans="1:4" ht="15" customHeight="1">
      <c r="A121" s="11" t="s">
        <v>142</v>
      </c>
      <c r="B121" s="23"/>
      <c r="C121" s="10">
        <v>2</v>
      </c>
      <c r="D121" s="9">
        <f>+B121+C121</f>
        <v>2</v>
      </c>
    </row>
    <row r="122" spans="1:4" ht="15" customHeight="1">
      <c r="A122" s="11" t="s">
        <v>141</v>
      </c>
      <c r="B122" s="23">
        <v>5</v>
      </c>
      <c r="C122" s="10"/>
      <c r="D122" s="9">
        <f>+B122+C122</f>
        <v>5</v>
      </c>
    </row>
    <row r="123" spans="1:4" s="3" customFormat="1" ht="15" customHeight="1">
      <c r="A123" s="11" t="s">
        <v>141</v>
      </c>
      <c r="B123" s="23"/>
      <c r="C123" s="10">
        <v>2</v>
      </c>
      <c r="D123" s="9">
        <f>+B123+C123</f>
        <v>2</v>
      </c>
    </row>
    <row r="124" spans="1:4" s="3" customFormat="1" ht="15" customHeight="1">
      <c r="A124" s="11" t="s">
        <v>140</v>
      </c>
      <c r="B124" s="23">
        <v>1</v>
      </c>
      <c r="C124" s="10"/>
      <c r="D124" s="9">
        <f>+B124+C124</f>
        <v>1</v>
      </c>
    </row>
    <row r="125" spans="1:4" ht="15" customHeight="1">
      <c r="A125" s="11" t="s">
        <v>139</v>
      </c>
      <c r="B125" s="23"/>
      <c r="C125" s="10">
        <v>1</v>
      </c>
      <c r="D125" s="9">
        <f>+B125+C125</f>
        <v>1</v>
      </c>
    </row>
    <row r="126" spans="1:4" ht="15" customHeight="1">
      <c r="A126" s="11" t="s">
        <v>138</v>
      </c>
      <c r="B126" s="23"/>
      <c r="C126" s="10">
        <v>1</v>
      </c>
      <c r="D126" s="9">
        <f>+B126+C126</f>
        <v>1</v>
      </c>
    </row>
    <row r="127" spans="1:4" ht="15" customHeight="1">
      <c r="A127" s="11" t="s">
        <v>137</v>
      </c>
      <c r="B127" s="23"/>
      <c r="C127" s="10">
        <v>2</v>
      </c>
      <c r="D127" s="9">
        <f>+B127+C127</f>
        <v>2</v>
      </c>
    </row>
    <row r="128" spans="1:4" ht="15" customHeight="1">
      <c r="A128" s="11" t="s">
        <v>136</v>
      </c>
      <c r="B128" s="23">
        <v>1</v>
      </c>
      <c r="C128" s="10"/>
      <c r="D128" s="9">
        <f>+B128+C128</f>
        <v>1</v>
      </c>
    </row>
    <row r="129" spans="1:4" ht="15" customHeight="1">
      <c r="A129" s="11" t="s">
        <v>135</v>
      </c>
      <c r="B129" s="23"/>
      <c r="C129" s="10">
        <v>1</v>
      </c>
      <c r="D129" s="9">
        <f>+B129+C129</f>
        <v>1</v>
      </c>
    </row>
    <row r="130" spans="1:4" ht="15" customHeight="1">
      <c r="A130" s="11" t="s">
        <v>134</v>
      </c>
      <c r="B130" s="23">
        <v>3</v>
      </c>
      <c r="C130" s="10"/>
      <c r="D130" s="9">
        <f>+B130+C130</f>
        <v>3</v>
      </c>
    </row>
    <row r="131" spans="1:4" ht="15" customHeight="1">
      <c r="A131" s="11" t="s">
        <v>133</v>
      </c>
      <c r="B131" s="23"/>
      <c r="C131" s="10">
        <v>1</v>
      </c>
      <c r="D131" s="9">
        <f>+B131+C131</f>
        <v>1</v>
      </c>
    </row>
    <row r="132" spans="1:4" ht="15" customHeight="1">
      <c r="A132" s="11" t="s">
        <v>132</v>
      </c>
      <c r="B132" s="23">
        <v>1</v>
      </c>
      <c r="C132" s="10">
        <v>1</v>
      </c>
      <c r="D132" s="9">
        <f>+B132+C132</f>
        <v>2</v>
      </c>
    </row>
    <row r="133" spans="1:4" ht="15" customHeight="1">
      <c r="A133" s="11" t="s">
        <v>131</v>
      </c>
      <c r="B133" s="23"/>
      <c r="C133" s="10">
        <v>1</v>
      </c>
      <c r="D133" s="9">
        <f>+B133+C133</f>
        <v>1</v>
      </c>
    </row>
    <row r="134" spans="1:4" ht="15" customHeight="1">
      <c r="A134" s="11" t="s">
        <v>130</v>
      </c>
      <c r="B134" s="23">
        <v>2</v>
      </c>
      <c r="C134" s="10">
        <v>3</v>
      </c>
      <c r="D134" s="9">
        <f>+B134+C134</f>
        <v>5</v>
      </c>
    </row>
    <row r="135" spans="1:4" ht="15" customHeight="1">
      <c r="A135" s="11" t="s">
        <v>129</v>
      </c>
      <c r="B135" s="23">
        <v>3</v>
      </c>
      <c r="C135" s="10"/>
      <c r="D135" s="9">
        <f>+B135+C135</f>
        <v>3</v>
      </c>
    </row>
    <row r="136" spans="1:4" ht="15" customHeight="1">
      <c r="A136" s="11" t="s">
        <v>128</v>
      </c>
      <c r="B136" s="23"/>
      <c r="C136" s="10">
        <v>1</v>
      </c>
      <c r="D136" s="9">
        <f>+B136+C136</f>
        <v>1</v>
      </c>
    </row>
    <row r="137" spans="1:4" ht="15" customHeight="1">
      <c r="A137" s="11" t="s">
        <v>127</v>
      </c>
      <c r="B137" s="23">
        <v>4</v>
      </c>
      <c r="C137" s="10"/>
      <c r="D137" s="9">
        <f>+B137+C137</f>
        <v>4</v>
      </c>
    </row>
    <row r="138" spans="1:4" ht="15" customHeight="1">
      <c r="A138" s="11" t="s">
        <v>126</v>
      </c>
      <c r="B138" s="23">
        <v>1</v>
      </c>
      <c r="C138" s="10"/>
      <c r="D138" s="9">
        <f>+B138+C138</f>
        <v>1</v>
      </c>
    </row>
    <row r="139" spans="1:4" ht="15" customHeight="1">
      <c r="A139" s="11" t="s">
        <v>125</v>
      </c>
      <c r="B139" s="23">
        <v>2</v>
      </c>
      <c r="C139" s="10"/>
      <c r="D139" s="9">
        <f>+B139+C139</f>
        <v>2</v>
      </c>
    </row>
    <row r="140" spans="1:4" ht="15" customHeight="1">
      <c r="A140" s="11" t="s">
        <v>124</v>
      </c>
      <c r="B140" s="23">
        <v>1</v>
      </c>
      <c r="C140" s="10"/>
      <c r="D140" s="9">
        <f>+B140+C140</f>
        <v>1</v>
      </c>
    </row>
    <row r="141" spans="1:4" ht="15" customHeight="1">
      <c r="A141" s="11" t="s">
        <v>123</v>
      </c>
      <c r="B141" s="23">
        <v>2</v>
      </c>
      <c r="C141" s="10"/>
      <c r="D141" s="9">
        <f>+B141+C141</f>
        <v>2</v>
      </c>
    </row>
    <row r="142" spans="1:4" ht="15" customHeight="1">
      <c r="A142" s="11" t="s">
        <v>122</v>
      </c>
      <c r="B142" s="23">
        <v>1</v>
      </c>
      <c r="C142" s="10"/>
      <c r="D142" s="9">
        <f>+B142+C142</f>
        <v>1</v>
      </c>
    </row>
    <row r="143" spans="1:4" ht="15" customHeight="1">
      <c r="A143" s="11" t="s">
        <v>121</v>
      </c>
      <c r="B143" s="23">
        <v>3</v>
      </c>
      <c r="C143" s="10"/>
      <c r="D143" s="9">
        <f>+B143+C143</f>
        <v>3</v>
      </c>
    </row>
    <row r="144" spans="1:4" ht="15" customHeight="1">
      <c r="A144" s="11" t="s">
        <v>120</v>
      </c>
      <c r="B144" s="23"/>
      <c r="C144" s="10">
        <v>1</v>
      </c>
      <c r="D144" s="9">
        <f>+B144+C144</f>
        <v>1</v>
      </c>
    </row>
    <row r="145" spans="1:4" ht="15" customHeight="1">
      <c r="A145" s="11" t="s">
        <v>119</v>
      </c>
      <c r="B145" s="23">
        <v>2</v>
      </c>
      <c r="C145" s="10"/>
      <c r="D145" s="9">
        <f>+B145+C145</f>
        <v>2</v>
      </c>
    </row>
    <row r="146" spans="1:4" ht="15" customHeight="1">
      <c r="A146" s="11" t="s">
        <v>118</v>
      </c>
      <c r="B146" s="10"/>
      <c r="C146" s="10">
        <v>1</v>
      </c>
      <c r="D146" s="9">
        <f>+B146+C146</f>
        <v>1</v>
      </c>
    </row>
    <row r="147" spans="1:4" s="12" customFormat="1" ht="15" customHeight="1">
      <c r="A147" s="22" t="s">
        <v>117</v>
      </c>
      <c r="B147" s="13">
        <f>SUM(B148:B176)</f>
        <v>17</v>
      </c>
      <c r="C147" s="13">
        <f>SUM(C148:C173)</f>
        <v>26</v>
      </c>
      <c r="D147" s="18">
        <f>+B147+C147</f>
        <v>43</v>
      </c>
    </row>
    <row r="148" spans="1:7" ht="15" customHeight="1">
      <c r="A148" s="11" t="s">
        <v>116</v>
      </c>
      <c r="B148" s="10"/>
      <c r="C148" s="10">
        <v>1</v>
      </c>
      <c r="D148" s="9">
        <f>+B148+C148</f>
        <v>1</v>
      </c>
      <c r="G148" s="21"/>
    </row>
    <row r="149" spans="1:7" ht="15" customHeight="1">
      <c r="A149" s="11" t="s">
        <v>115</v>
      </c>
      <c r="B149" s="10">
        <v>1</v>
      </c>
      <c r="C149" s="10">
        <v>1</v>
      </c>
      <c r="D149" s="9">
        <f>+B149+C149</f>
        <v>2</v>
      </c>
      <c r="G149" s="21"/>
    </row>
    <row r="150" spans="1:4" ht="15" customHeight="1">
      <c r="A150" s="11" t="s">
        <v>114</v>
      </c>
      <c r="B150" s="10"/>
      <c r="C150" s="10">
        <v>1</v>
      </c>
      <c r="D150" s="9">
        <f>+B150+C150</f>
        <v>1</v>
      </c>
    </row>
    <row r="151" spans="1:4" ht="12.75">
      <c r="A151" s="19" t="s">
        <v>113</v>
      </c>
      <c r="B151" s="10"/>
      <c r="C151" s="10">
        <v>1</v>
      </c>
      <c r="D151" s="9">
        <f>+B151+C151</f>
        <v>1</v>
      </c>
    </row>
    <row r="152" spans="1:4" ht="15" customHeight="1">
      <c r="A152" s="11" t="s">
        <v>112</v>
      </c>
      <c r="B152" s="10"/>
      <c r="C152" s="10">
        <v>1</v>
      </c>
      <c r="D152" s="9">
        <f>+B152+C152</f>
        <v>1</v>
      </c>
    </row>
    <row r="153" spans="1:4" ht="15" customHeight="1">
      <c r="A153" s="11" t="s">
        <v>111</v>
      </c>
      <c r="B153" s="10">
        <v>1</v>
      </c>
      <c r="C153" s="10"/>
      <c r="D153" s="9">
        <f>+B153+C153</f>
        <v>1</v>
      </c>
    </row>
    <row r="154" spans="1:4" ht="15" customHeight="1">
      <c r="A154" s="11" t="s">
        <v>110</v>
      </c>
      <c r="B154" s="10"/>
      <c r="C154" s="10">
        <v>1</v>
      </c>
      <c r="D154" s="9">
        <f>+B154+C154</f>
        <v>1</v>
      </c>
    </row>
    <row r="155" spans="1:4" ht="15" customHeight="1">
      <c r="A155" s="11" t="s">
        <v>109</v>
      </c>
      <c r="B155" s="10"/>
      <c r="C155" s="10">
        <v>1</v>
      </c>
      <c r="D155" s="9">
        <f>+B155+C155</f>
        <v>1</v>
      </c>
    </row>
    <row r="156" spans="1:4" ht="15" customHeight="1">
      <c r="A156" s="11" t="s">
        <v>108</v>
      </c>
      <c r="B156" s="10"/>
      <c r="C156" s="10">
        <v>1</v>
      </c>
      <c r="D156" s="9">
        <f>+B156+C156</f>
        <v>1</v>
      </c>
    </row>
    <row r="157" spans="1:4" ht="15" customHeight="1">
      <c r="A157" s="11" t="s">
        <v>107</v>
      </c>
      <c r="B157" s="10"/>
      <c r="C157" s="10">
        <v>1</v>
      </c>
      <c r="D157" s="9">
        <f>+B157+C157</f>
        <v>1</v>
      </c>
    </row>
    <row r="158" spans="1:4" ht="15" customHeight="1">
      <c r="A158" s="11" t="s">
        <v>106</v>
      </c>
      <c r="B158" s="10"/>
      <c r="C158" s="10">
        <v>1</v>
      </c>
      <c r="D158" s="9">
        <f>+B158+C158</f>
        <v>1</v>
      </c>
    </row>
    <row r="159" spans="1:4" ht="15" customHeight="1">
      <c r="A159" s="11" t="s">
        <v>105</v>
      </c>
      <c r="B159" s="10"/>
      <c r="C159" s="10">
        <v>1</v>
      </c>
      <c r="D159" s="9">
        <f>+B159+C159</f>
        <v>1</v>
      </c>
    </row>
    <row r="160" spans="1:4" ht="15" customHeight="1">
      <c r="A160" s="11" t="s">
        <v>104</v>
      </c>
      <c r="B160" s="10"/>
      <c r="C160" s="10">
        <v>1</v>
      </c>
      <c r="D160" s="9">
        <f>+B160+C160</f>
        <v>1</v>
      </c>
    </row>
    <row r="161" spans="1:4" ht="15" customHeight="1">
      <c r="A161" s="11" t="s">
        <v>103</v>
      </c>
      <c r="B161" s="10"/>
      <c r="C161" s="10">
        <v>1</v>
      </c>
      <c r="D161" s="9">
        <f>+B161+C161</f>
        <v>1</v>
      </c>
    </row>
    <row r="162" spans="1:4" ht="15" customHeight="1">
      <c r="A162" s="11" t="s">
        <v>7</v>
      </c>
      <c r="B162" s="10">
        <v>5</v>
      </c>
      <c r="C162" s="10">
        <v>4</v>
      </c>
      <c r="D162" s="9">
        <f>+B162+C162</f>
        <v>9</v>
      </c>
    </row>
    <row r="163" spans="1:4" ht="15" customHeight="1">
      <c r="A163" s="11" t="s">
        <v>102</v>
      </c>
      <c r="B163" s="10">
        <v>1</v>
      </c>
      <c r="C163" s="10">
        <v>1</v>
      </c>
      <c r="D163" s="9">
        <f>+B163+C163</f>
        <v>2</v>
      </c>
    </row>
    <row r="164" spans="1:4" ht="15" customHeight="1">
      <c r="A164" s="11" t="s">
        <v>101</v>
      </c>
      <c r="B164" s="10"/>
      <c r="C164" s="10">
        <v>1</v>
      </c>
      <c r="D164" s="9">
        <f>+B164+C164</f>
        <v>1</v>
      </c>
    </row>
    <row r="165" spans="1:4" ht="15" customHeight="1">
      <c r="A165" s="11" t="s">
        <v>100</v>
      </c>
      <c r="B165" s="10"/>
      <c r="C165" s="10">
        <v>1</v>
      </c>
      <c r="D165" s="9">
        <f>+B165+C165</f>
        <v>1</v>
      </c>
    </row>
    <row r="166" spans="1:4" ht="15" customHeight="1">
      <c r="A166" s="11" t="s">
        <v>99</v>
      </c>
      <c r="B166" s="10">
        <v>1</v>
      </c>
      <c r="C166" s="10"/>
      <c r="D166" s="9">
        <f>+B166+C166</f>
        <v>1</v>
      </c>
    </row>
    <row r="167" spans="1:4" ht="15" customHeight="1">
      <c r="A167" s="11" t="s">
        <v>98</v>
      </c>
      <c r="B167" s="10"/>
      <c r="C167" s="10">
        <v>1</v>
      </c>
      <c r="D167" s="9">
        <f>+B167+C167</f>
        <v>1</v>
      </c>
    </row>
    <row r="168" spans="1:4" ht="15" customHeight="1">
      <c r="A168" s="11" t="s">
        <v>97</v>
      </c>
      <c r="B168" s="10"/>
      <c r="C168" s="10">
        <v>1</v>
      </c>
      <c r="D168" s="9">
        <f>+B168+C168</f>
        <v>1</v>
      </c>
    </row>
    <row r="169" spans="1:4" ht="15" customHeight="1">
      <c r="A169" s="11" t="s">
        <v>96</v>
      </c>
      <c r="B169" s="10"/>
      <c r="C169" s="10">
        <v>1</v>
      </c>
      <c r="D169" s="9">
        <f>+B169+C169</f>
        <v>1</v>
      </c>
    </row>
    <row r="170" spans="1:4" ht="15" customHeight="1">
      <c r="A170" s="11" t="s">
        <v>95</v>
      </c>
      <c r="B170" s="10">
        <v>1</v>
      </c>
      <c r="C170" s="10"/>
      <c r="D170" s="9">
        <f>+B170+C170</f>
        <v>1</v>
      </c>
    </row>
    <row r="171" spans="1:4" ht="15" customHeight="1">
      <c r="A171" s="11" t="s">
        <v>94</v>
      </c>
      <c r="B171" s="10">
        <v>1</v>
      </c>
      <c r="C171" s="10"/>
      <c r="D171" s="9">
        <f>+B171+C171</f>
        <v>1</v>
      </c>
    </row>
    <row r="172" spans="1:4" ht="15" customHeight="1">
      <c r="A172" s="11" t="s">
        <v>93</v>
      </c>
      <c r="B172" s="10"/>
      <c r="C172" s="10">
        <v>2</v>
      </c>
      <c r="D172" s="9">
        <f>+B172+C172</f>
        <v>2</v>
      </c>
    </row>
    <row r="173" spans="1:4" ht="15" customHeight="1">
      <c r="A173" s="11" t="s">
        <v>92</v>
      </c>
      <c r="B173" s="10">
        <v>1</v>
      </c>
      <c r="C173" s="10">
        <v>1</v>
      </c>
      <c r="D173" s="9">
        <f>+B173+C173</f>
        <v>2</v>
      </c>
    </row>
    <row r="174" spans="1:4" ht="15" customHeight="1">
      <c r="A174" s="11" t="s">
        <v>91</v>
      </c>
      <c r="B174" s="10">
        <v>3</v>
      </c>
      <c r="C174" s="10"/>
      <c r="D174" s="9">
        <f>+B174+C174</f>
        <v>3</v>
      </c>
    </row>
    <row r="175" spans="1:4" ht="15" customHeight="1">
      <c r="A175" s="11" t="s">
        <v>90</v>
      </c>
      <c r="B175" s="10">
        <v>1</v>
      </c>
      <c r="C175" s="10"/>
      <c r="D175" s="9">
        <f>+B175+C175</f>
        <v>1</v>
      </c>
    </row>
    <row r="176" spans="1:4" ht="15" customHeight="1">
      <c r="A176" s="11" t="s">
        <v>89</v>
      </c>
      <c r="B176" s="10">
        <v>1</v>
      </c>
      <c r="C176" s="10"/>
      <c r="D176" s="9">
        <f>+B176+C176</f>
        <v>1</v>
      </c>
    </row>
    <row r="177" spans="1:4" s="12" customFormat="1" ht="15" customHeight="1">
      <c r="A177" s="14" t="s">
        <v>88</v>
      </c>
      <c r="B177" s="13">
        <f>SUM(B178:B192)</f>
        <v>12</v>
      </c>
      <c r="C177" s="13">
        <f>SUM(C178:C192)</f>
        <v>11</v>
      </c>
      <c r="D177" s="18">
        <f>+B177+C177</f>
        <v>23</v>
      </c>
    </row>
    <row r="178" spans="1:4" ht="15" customHeight="1">
      <c r="A178" s="11" t="s">
        <v>87</v>
      </c>
      <c r="B178" s="10"/>
      <c r="C178" s="10">
        <v>1</v>
      </c>
      <c r="D178" s="9">
        <f>+B178+C178</f>
        <v>1</v>
      </c>
    </row>
    <row r="179" spans="1:4" ht="15" customHeight="1">
      <c r="A179" s="11" t="s">
        <v>86</v>
      </c>
      <c r="B179" s="10"/>
      <c r="C179" s="10">
        <v>1</v>
      </c>
      <c r="D179" s="9">
        <f>+B179+C179</f>
        <v>1</v>
      </c>
    </row>
    <row r="180" spans="1:4" ht="15" customHeight="1">
      <c r="A180" s="11" t="s">
        <v>85</v>
      </c>
      <c r="B180" s="10"/>
      <c r="C180" s="10">
        <v>1</v>
      </c>
      <c r="D180" s="9">
        <f>+B180+C180</f>
        <v>1</v>
      </c>
    </row>
    <row r="181" spans="1:4" ht="15" customHeight="1">
      <c r="A181" s="11" t="s">
        <v>84</v>
      </c>
      <c r="B181" s="10">
        <v>1</v>
      </c>
      <c r="C181" s="10"/>
      <c r="D181" s="9">
        <f>+B181+C181</f>
        <v>1</v>
      </c>
    </row>
    <row r="182" spans="1:4" ht="15" customHeight="1">
      <c r="A182" s="11" t="s">
        <v>83</v>
      </c>
      <c r="B182" s="10">
        <v>2</v>
      </c>
      <c r="C182" s="10"/>
      <c r="D182" s="9">
        <f>+B182+C182</f>
        <v>2</v>
      </c>
    </row>
    <row r="183" spans="1:4" ht="15" customHeight="1">
      <c r="A183" s="11" t="s">
        <v>82</v>
      </c>
      <c r="B183" s="10"/>
      <c r="C183" s="10">
        <v>1</v>
      </c>
      <c r="D183" s="9">
        <f>+B183+C183</f>
        <v>1</v>
      </c>
    </row>
    <row r="184" spans="1:4" ht="15" customHeight="1">
      <c r="A184" s="11" t="s">
        <v>81</v>
      </c>
      <c r="B184" s="10">
        <v>2</v>
      </c>
      <c r="C184" s="10"/>
      <c r="D184" s="9">
        <f>+B184+C184</f>
        <v>2</v>
      </c>
    </row>
    <row r="185" spans="1:4" ht="15" customHeight="1">
      <c r="A185" s="11" t="s">
        <v>7</v>
      </c>
      <c r="B185" s="10"/>
      <c r="C185" s="10">
        <v>3</v>
      </c>
      <c r="D185" s="9">
        <f>+B185+C185</f>
        <v>3</v>
      </c>
    </row>
    <row r="186" spans="1:4" ht="15" customHeight="1">
      <c r="A186" s="11" t="s">
        <v>80</v>
      </c>
      <c r="B186" s="10">
        <v>4</v>
      </c>
      <c r="C186" s="10"/>
      <c r="D186" s="9">
        <f>+B186+C186</f>
        <v>4</v>
      </c>
    </row>
    <row r="187" spans="1:4" ht="15" customHeight="1">
      <c r="A187" s="11" t="s">
        <v>79</v>
      </c>
      <c r="B187" s="10"/>
      <c r="C187" s="10">
        <v>1</v>
      </c>
      <c r="D187" s="9">
        <f>+B187+C187</f>
        <v>1</v>
      </c>
    </row>
    <row r="188" spans="1:4" ht="15" customHeight="1">
      <c r="A188" s="11" t="s">
        <v>78</v>
      </c>
      <c r="B188" s="10"/>
      <c r="C188" s="10">
        <v>1</v>
      </c>
      <c r="D188" s="9">
        <f>+B188+C188</f>
        <v>1</v>
      </c>
    </row>
    <row r="189" spans="1:4" ht="15" customHeight="1">
      <c r="A189" s="11" t="s">
        <v>77</v>
      </c>
      <c r="B189" s="10"/>
      <c r="C189" s="10">
        <v>1</v>
      </c>
      <c r="D189" s="9">
        <f>+B189+C189</f>
        <v>1</v>
      </c>
    </row>
    <row r="190" spans="1:4" ht="15" customHeight="1">
      <c r="A190" s="11" t="s">
        <v>76</v>
      </c>
      <c r="B190" s="10">
        <v>1</v>
      </c>
      <c r="C190" s="10">
        <v>1</v>
      </c>
      <c r="D190" s="9">
        <f>+B190+C190</f>
        <v>2</v>
      </c>
    </row>
    <row r="191" spans="1:4" ht="15" customHeight="1">
      <c r="A191" s="11" t="s">
        <v>75</v>
      </c>
      <c r="B191" s="10">
        <v>1</v>
      </c>
      <c r="C191" s="10"/>
      <c r="D191" s="9">
        <f>+B191+C191</f>
        <v>1</v>
      </c>
    </row>
    <row r="192" spans="1:4" ht="15" customHeight="1">
      <c r="A192" s="11" t="s">
        <v>74</v>
      </c>
      <c r="B192" s="10">
        <v>1</v>
      </c>
      <c r="C192" s="10"/>
      <c r="D192" s="9">
        <f>+B192+C192</f>
        <v>1</v>
      </c>
    </row>
    <row r="193" spans="1:4" ht="15" customHeight="1">
      <c r="A193" s="14" t="s">
        <v>73</v>
      </c>
      <c r="B193" s="13">
        <f>SUM(B194)</f>
        <v>1</v>
      </c>
      <c r="C193" s="13"/>
      <c r="D193" s="18">
        <f>SUM(B193:C193)</f>
        <v>1</v>
      </c>
    </row>
    <row r="194" spans="1:4" ht="15" customHeight="1">
      <c r="A194" s="11" t="s">
        <v>72</v>
      </c>
      <c r="B194" s="10">
        <v>1</v>
      </c>
      <c r="C194" s="10"/>
      <c r="D194" s="15">
        <f>SUM(B194:C194)</f>
        <v>1</v>
      </c>
    </row>
    <row r="195" spans="1:4" s="12" customFormat="1" ht="15" customHeight="1">
      <c r="A195" s="14" t="s">
        <v>71</v>
      </c>
      <c r="B195" s="13">
        <f>SUM(B196)</f>
        <v>1</v>
      </c>
      <c r="C195" s="13">
        <f>SUM(C196)</f>
        <v>5</v>
      </c>
      <c r="D195" s="18">
        <f>+B195+C195</f>
        <v>6</v>
      </c>
    </row>
    <row r="196" spans="1:4" ht="15" customHeight="1">
      <c r="A196" s="11" t="s">
        <v>70</v>
      </c>
      <c r="B196" s="10">
        <v>1</v>
      </c>
      <c r="C196" s="10">
        <v>5</v>
      </c>
      <c r="D196" s="9">
        <f>+B196+C196</f>
        <v>6</v>
      </c>
    </row>
    <row r="197" spans="1:4" ht="15" customHeight="1">
      <c r="A197" s="14" t="s">
        <v>69</v>
      </c>
      <c r="B197" s="13">
        <f>SUM(B198)</f>
        <v>1</v>
      </c>
      <c r="C197" s="13"/>
      <c r="D197" s="18">
        <f>SUM(B197:C197)</f>
        <v>1</v>
      </c>
    </row>
    <row r="198" spans="1:4" ht="15" customHeight="1">
      <c r="A198" s="11" t="s">
        <v>68</v>
      </c>
      <c r="B198" s="10">
        <v>1</v>
      </c>
      <c r="C198" s="10"/>
      <c r="D198" s="15">
        <f>SUM(B198:C198)</f>
        <v>1</v>
      </c>
    </row>
    <row r="199" spans="1:4" s="12" customFormat="1" ht="15" customHeight="1">
      <c r="A199" s="14" t="s">
        <v>67</v>
      </c>
      <c r="B199" s="13"/>
      <c r="C199" s="13">
        <f>SUM(C200)</f>
        <v>1</v>
      </c>
      <c r="D199" s="18">
        <f>+B199+C199</f>
        <v>1</v>
      </c>
    </row>
    <row r="200" spans="1:4" ht="15" customHeight="1">
      <c r="A200" s="11" t="s">
        <v>66</v>
      </c>
      <c r="B200" s="10"/>
      <c r="C200" s="10">
        <v>1</v>
      </c>
      <c r="D200" s="9">
        <f>+B200+C200</f>
        <v>1</v>
      </c>
    </row>
    <row r="201" spans="1:4" s="12" customFormat="1" ht="15" customHeight="1">
      <c r="A201" s="14" t="s">
        <v>65</v>
      </c>
      <c r="B201" s="13">
        <f>SUM(B202:B212)</f>
        <v>7</v>
      </c>
      <c r="C201" s="13">
        <f>SUM(C202:C212)</f>
        <v>9</v>
      </c>
      <c r="D201" s="18">
        <f>+B201+C201</f>
        <v>16</v>
      </c>
    </row>
    <row r="202" spans="1:4" ht="15" customHeight="1">
      <c r="A202" s="11" t="s">
        <v>64</v>
      </c>
      <c r="B202" s="10"/>
      <c r="C202" s="10">
        <v>1</v>
      </c>
      <c r="D202" s="9">
        <f>+B202+C202</f>
        <v>1</v>
      </c>
    </row>
    <row r="203" spans="1:4" ht="15" customHeight="1">
      <c r="A203" s="11" t="s">
        <v>63</v>
      </c>
      <c r="B203" s="10"/>
      <c r="C203" s="10">
        <v>1</v>
      </c>
      <c r="D203" s="9">
        <f>+B203+C203</f>
        <v>1</v>
      </c>
    </row>
    <row r="204" spans="1:4" ht="15" customHeight="1">
      <c r="A204" s="11" t="s">
        <v>62</v>
      </c>
      <c r="B204" s="10">
        <v>1</v>
      </c>
      <c r="C204" s="10"/>
      <c r="D204" s="9">
        <f>+B204+C204</f>
        <v>1</v>
      </c>
    </row>
    <row r="205" spans="1:4" ht="15" customHeight="1">
      <c r="A205" s="11" t="s">
        <v>61</v>
      </c>
      <c r="B205" s="10"/>
      <c r="C205" s="10">
        <v>1</v>
      </c>
      <c r="D205" s="9">
        <f>+B205+C205</f>
        <v>1</v>
      </c>
    </row>
    <row r="206" spans="1:4" ht="15" customHeight="1">
      <c r="A206" s="11" t="s">
        <v>60</v>
      </c>
      <c r="B206" s="10">
        <v>1</v>
      </c>
      <c r="C206" s="10"/>
      <c r="D206" s="9">
        <f>+B206+C206</f>
        <v>1</v>
      </c>
    </row>
    <row r="207" spans="1:4" ht="15" customHeight="1">
      <c r="A207" s="11" t="s">
        <v>59</v>
      </c>
      <c r="B207" s="10"/>
      <c r="C207" s="10">
        <v>1</v>
      </c>
      <c r="D207" s="9">
        <f>+B207+C207</f>
        <v>1</v>
      </c>
    </row>
    <row r="208" spans="1:4" ht="15" customHeight="1">
      <c r="A208" s="11" t="s">
        <v>58</v>
      </c>
      <c r="B208" s="10"/>
      <c r="C208" s="10">
        <v>1</v>
      </c>
      <c r="D208" s="9">
        <f>+B208+C208</f>
        <v>1</v>
      </c>
    </row>
    <row r="209" spans="1:4" ht="15" customHeight="1">
      <c r="A209" s="11" t="s">
        <v>57</v>
      </c>
      <c r="B209" s="10">
        <v>4</v>
      </c>
      <c r="C209" s="10">
        <v>2</v>
      </c>
      <c r="D209" s="9">
        <f>+B209+C209</f>
        <v>6</v>
      </c>
    </row>
    <row r="210" spans="1:4" ht="15" customHeight="1">
      <c r="A210" s="11" t="s">
        <v>7</v>
      </c>
      <c r="B210" s="10"/>
      <c r="C210" s="10">
        <v>1</v>
      </c>
      <c r="D210" s="9">
        <f>+B210+C210</f>
        <v>1</v>
      </c>
    </row>
    <row r="211" spans="1:4" ht="15" customHeight="1">
      <c r="A211" s="11" t="s">
        <v>56</v>
      </c>
      <c r="B211" s="10"/>
      <c r="C211" s="10">
        <v>1</v>
      </c>
      <c r="D211" s="9">
        <f>+B211+C211</f>
        <v>1</v>
      </c>
    </row>
    <row r="212" spans="1:4" ht="15" customHeight="1">
      <c r="A212" s="11" t="s">
        <v>55</v>
      </c>
      <c r="B212" s="10">
        <v>1</v>
      </c>
      <c r="C212" s="10"/>
      <c r="D212" s="9">
        <f>+B212+C212</f>
        <v>1</v>
      </c>
    </row>
    <row r="213" spans="1:4" ht="15" customHeight="1">
      <c r="A213" s="14" t="s">
        <v>54</v>
      </c>
      <c r="B213" s="13">
        <f>SUM(B214:B215)</f>
        <v>1</v>
      </c>
      <c r="C213" s="13">
        <f>SUM(C214:C215)</f>
        <v>1</v>
      </c>
      <c r="D213" s="16">
        <f>SUM(B213:C213)</f>
        <v>2</v>
      </c>
    </row>
    <row r="214" spans="1:4" ht="15" customHeight="1">
      <c r="A214" s="11" t="s">
        <v>53</v>
      </c>
      <c r="B214" s="10">
        <v>1</v>
      </c>
      <c r="C214" s="20"/>
      <c r="D214" s="15">
        <f>SUM(B214:C214)</f>
        <v>1</v>
      </c>
    </row>
    <row r="215" spans="1:4" ht="15" customHeight="1">
      <c r="A215" s="11" t="s">
        <v>52</v>
      </c>
      <c r="B215" s="10"/>
      <c r="C215" s="10">
        <v>1</v>
      </c>
      <c r="D215" s="15">
        <f>SUM(B215:C215)</f>
        <v>1</v>
      </c>
    </row>
    <row r="216" spans="1:4" ht="15" customHeight="1">
      <c r="A216" s="14" t="s">
        <v>51</v>
      </c>
      <c r="B216" s="13">
        <f>SUM(B217)</f>
        <v>1</v>
      </c>
      <c r="C216" s="13"/>
      <c r="D216" s="16">
        <f>SUM(B216:C216)</f>
        <v>1</v>
      </c>
    </row>
    <row r="217" spans="1:4" ht="15" customHeight="1">
      <c r="A217" s="11" t="s">
        <v>50</v>
      </c>
      <c r="B217" s="10">
        <v>1</v>
      </c>
      <c r="C217" s="10"/>
      <c r="D217" s="15">
        <f>SUM(B217:C217)</f>
        <v>1</v>
      </c>
    </row>
    <row r="218" spans="1:4" s="12" customFormat="1" ht="15" customHeight="1">
      <c r="A218" s="14" t="s">
        <v>49</v>
      </c>
      <c r="B218" s="13">
        <f>SUM(B219:B219)</f>
        <v>1</v>
      </c>
      <c r="C218" s="13"/>
      <c r="D218" s="18">
        <f>+B218+C218</f>
        <v>1</v>
      </c>
    </row>
    <row r="219" spans="1:4" ht="15" customHeight="1">
      <c r="A219" s="11" t="s">
        <v>48</v>
      </c>
      <c r="B219" s="10">
        <v>1</v>
      </c>
      <c r="C219" s="10"/>
      <c r="D219" s="9">
        <f>+B219+C219</f>
        <v>1</v>
      </c>
    </row>
    <row r="220" spans="1:4" s="12" customFormat="1" ht="15" customHeight="1">
      <c r="A220" s="14" t="s">
        <v>47</v>
      </c>
      <c r="B220" s="13">
        <f>SUM(B221:B221)</f>
        <v>1</v>
      </c>
      <c r="C220" s="13"/>
      <c r="D220" s="18">
        <f>+B220+C220</f>
        <v>1</v>
      </c>
    </row>
    <row r="221" spans="1:4" ht="15" customHeight="1">
      <c r="A221" s="11" t="s">
        <v>46</v>
      </c>
      <c r="B221" s="10">
        <v>1</v>
      </c>
      <c r="C221" s="10"/>
      <c r="D221" s="9">
        <f>+B221+C221</f>
        <v>1</v>
      </c>
    </row>
    <row r="222" spans="1:4" ht="15.75" customHeight="1">
      <c r="A222" s="14" t="s">
        <v>45</v>
      </c>
      <c r="B222" s="13">
        <f>SUM(B223)</f>
        <v>1</v>
      </c>
      <c r="C222" s="13"/>
      <c r="D222" s="18">
        <f>SUM(B222:C222)</f>
        <v>1</v>
      </c>
    </row>
    <row r="223" spans="1:4" ht="15.75" customHeight="1">
      <c r="A223" s="11" t="s">
        <v>7</v>
      </c>
      <c r="B223" s="10">
        <v>1</v>
      </c>
      <c r="C223" s="10"/>
      <c r="D223" s="15">
        <f>SUM(B223:C223)</f>
        <v>1</v>
      </c>
    </row>
    <row r="224" spans="1:4" s="12" customFormat="1" ht="15" customHeight="1">
      <c r="A224" s="14" t="s">
        <v>44</v>
      </c>
      <c r="B224" s="13">
        <f>SUM(B225:B228)</f>
        <v>4</v>
      </c>
      <c r="C224" s="13">
        <f>SUM(C225:C228)</f>
        <v>2</v>
      </c>
      <c r="D224" s="18">
        <f>+B224+C224</f>
        <v>6</v>
      </c>
    </row>
    <row r="225" spans="1:4" ht="15" customHeight="1">
      <c r="A225" s="11" t="s">
        <v>43</v>
      </c>
      <c r="B225" s="10">
        <v>3</v>
      </c>
      <c r="C225" s="10"/>
      <c r="D225" s="9">
        <f>+B225+C225</f>
        <v>3</v>
      </c>
    </row>
    <row r="226" spans="1:4" ht="15" customHeight="1">
      <c r="A226" s="11" t="s">
        <v>42</v>
      </c>
      <c r="B226" s="10">
        <v>1</v>
      </c>
      <c r="C226" s="10"/>
      <c r="D226" s="9">
        <f>+B226+C226</f>
        <v>1</v>
      </c>
    </row>
    <row r="227" spans="1:4" ht="15" customHeight="1">
      <c r="A227" s="11" t="s">
        <v>41</v>
      </c>
      <c r="B227" s="10"/>
      <c r="C227" s="10">
        <v>1</v>
      </c>
      <c r="D227" s="9">
        <f>+B227+C227</f>
        <v>1</v>
      </c>
    </row>
    <row r="228" spans="1:4" ht="15" customHeight="1">
      <c r="A228" s="11" t="s">
        <v>40</v>
      </c>
      <c r="B228" s="10"/>
      <c r="C228" s="10">
        <v>1</v>
      </c>
      <c r="D228" s="9">
        <f>+B228+C228</f>
        <v>1</v>
      </c>
    </row>
    <row r="229" spans="1:4" ht="15" customHeight="1">
      <c r="A229" s="14" t="s">
        <v>39</v>
      </c>
      <c r="B229" s="13">
        <f>SUM(B230)</f>
        <v>1</v>
      </c>
      <c r="C229" s="13"/>
      <c r="D229" s="18">
        <f>SUM(B229:C229)</f>
        <v>1</v>
      </c>
    </row>
    <row r="230" spans="1:4" ht="15" customHeight="1">
      <c r="A230" s="11" t="s">
        <v>38</v>
      </c>
      <c r="B230" s="10">
        <v>1</v>
      </c>
      <c r="C230" s="10"/>
      <c r="D230" s="15">
        <f>SUM(B230:C230)</f>
        <v>1</v>
      </c>
    </row>
    <row r="231" spans="1:4" s="12" customFormat="1" ht="15" customHeight="1">
      <c r="A231" s="14" t="s">
        <v>37</v>
      </c>
      <c r="B231" s="13"/>
      <c r="C231" s="13">
        <f>SUM(C232)</f>
        <v>1</v>
      </c>
      <c r="D231" s="18">
        <f>+B231+C231</f>
        <v>1</v>
      </c>
    </row>
    <row r="232" spans="1:4" ht="15" customHeight="1">
      <c r="A232" s="11" t="s">
        <v>36</v>
      </c>
      <c r="B232" s="10"/>
      <c r="C232" s="10">
        <v>1</v>
      </c>
      <c r="D232" s="9">
        <f>+B232+C232</f>
        <v>1</v>
      </c>
    </row>
    <row r="233" spans="1:4" s="12" customFormat="1" ht="15" customHeight="1">
      <c r="A233" s="14" t="s">
        <v>35</v>
      </c>
      <c r="B233" s="13">
        <f>SUM(B234)</f>
        <v>1</v>
      </c>
      <c r="C233" s="13"/>
      <c r="D233" s="18">
        <f>+B233+C233</f>
        <v>1</v>
      </c>
    </row>
    <row r="234" spans="1:4" ht="15" customHeight="1">
      <c r="A234" s="11" t="s">
        <v>7</v>
      </c>
      <c r="B234" s="10">
        <v>1</v>
      </c>
      <c r="C234" s="10"/>
      <c r="D234" s="9">
        <f>+B234+C234</f>
        <v>1</v>
      </c>
    </row>
    <row r="235" spans="1:4" s="12" customFormat="1" ht="15" customHeight="1">
      <c r="A235" s="14" t="s">
        <v>34</v>
      </c>
      <c r="B235" s="13">
        <f>SUM(B236:B242)</f>
        <v>4</v>
      </c>
      <c r="C235" s="13">
        <f>SUM(C236:C242)</f>
        <v>3</v>
      </c>
      <c r="D235" s="18">
        <f>+B235+C235</f>
        <v>7</v>
      </c>
    </row>
    <row r="236" spans="1:4" ht="15" customHeight="1">
      <c r="A236" s="11" t="s">
        <v>33</v>
      </c>
      <c r="B236" s="10">
        <v>1</v>
      </c>
      <c r="C236" s="10"/>
      <c r="D236" s="9">
        <f>+B236+C236</f>
        <v>1</v>
      </c>
    </row>
    <row r="237" spans="1:4" ht="15" customHeight="1">
      <c r="A237" s="11" t="s">
        <v>32</v>
      </c>
      <c r="B237" s="10"/>
      <c r="C237" s="10">
        <v>1</v>
      </c>
      <c r="D237" s="9">
        <f>+B237+C237</f>
        <v>1</v>
      </c>
    </row>
    <row r="238" spans="1:4" ht="15" customHeight="1">
      <c r="A238" s="11" t="s">
        <v>31</v>
      </c>
      <c r="B238" s="10"/>
      <c r="C238" s="10">
        <v>1</v>
      </c>
      <c r="D238" s="9">
        <f>+B238+C238</f>
        <v>1</v>
      </c>
    </row>
    <row r="239" spans="1:4" ht="15" customHeight="1">
      <c r="A239" s="11" t="s">
        <v>30</v>
      </c>
      <c r="B239" s="10">
        <v>1</v>
      </c>
      <c r="C239" s="10"/>
      <c r="D239" s="9">
        <f>+B239+C239</f>
        <v>1</v>
      </c>
    </row>
    <row r="240" spans="1:4" ht="15" customHeight="1">
      <c r="A240" s="11" t="s">
        <v>29</v>
      </c>
      <c r="B240" s="10">
        <v>1</v>
      </c>
      <c r="C240" s="10"/>
      <c r="D240" s="9">
        <f>+B240+C240</f>
        <v>1</v>
      </c>
    </row>
    <row r="241" spans="1:4" ht="15" customHeight="1">
      <c r="A241" s="11" t="s">
        <v>28</v>
      </c>
      <c r="B241" s="10">
        <v>1</v>
      </c>
      <c r="C241" s="10"/>
      <c r="D241" s="9">
        <f>+B241+C241</f>
        <v>1</v>
      </c>
    </row>
    <row r="242" spans="1:4" ht="15" customHeight="1">
      <c r="A242" s="11" t="s">
        <v>27</v>
      </c>
      <c r="B242" s="10"/>
      <c r="C242" s="10">
        <v>1</v>
      </c>
      <c r="D242" s="9">
        <f>+B242+C242</f>
        <v>1</v>
      </c>
    </row>
    <row r="243" spans="1:4" s="12" customFormat="1" ht="15" customHeight="1">
      <c r="A243" s="14" t="s">
        <v>26</v>
      </c>
      <c r="B243" s="13">
        <f>SUM(B244:B245)</f>
        <v>1</v>
      </c>
      <c r="C243" s="13">
        <f>SUM(C244)</f>
        <v>1</v>
      </c>
      <c r="D243" s="18">
        <f>+B243+C243</f>
        <v>2</v>
      </c>
    </row>
    <row r="244" spans="1:4" ht="15" customHeight="1">
      <c r="A244" s="11" t="s">
        <v>25</v>
      </c>
      <c r="B244" s="10"/>
      <c r="C244" s="10">
        <v>1</v>
      </c>
      <c r="D244" s="9">
        <f>+B244+C244</f>
        <v>1</v>
      </c>
    </row>
    <row r="245" spans="1:4" ht="15" customHeight="1">
      <c r="A245" s="11" t="s">
        <v>24</v>
      </c>
      <c r="B245" s="10">
        <v>1</v>
      </c>
      <c r="C245" s="10"/>
      <c r="D245" s="9">
        <f>+B245+C245</f>
        <v>1</v>
      </c>
    </row>
    <row r="246" spans="1:4" s="12" customFormat="1" ht="15" customHeight="1">
      <c r="A246" s="14" t="s">
        <v>23</v>
      </c>
      <c r="B246" s="13">
        <f>SUM(B247:B248)</f>
        <v>7</v>
      </c>
      <c r="C246" s="13"/>
      <c r="D246" s="13">
        <f>SUM(D247:D248)</f>
        <v>7</v>
      </c>
    </row>
    <row r="247" spans="1:4" ht="15" customHeight="1">
      <c r="A247" s="19" t="s">
        <v>22</v>
      </c>
      <c r="B247" s="10">
        <v>6</v>
      </c>
      <c r="C247" s="10"/>
      <c r="D247" s="9">
        <f>+B247+C247</f>
        <v>6</v>
      </c>
    </row>
    <row r="248" spans="1:4" ht="15" customHeight="1">
      <c r="A248" s="19" t="s">
        <v>21</v>
      </c>
      <c r="B248" s="10">
        <v>1</v>
      </c>
      <c r="C248" s="10"/>
      <c r="D248" s="9">
        <f>+B248+C248</f>
        <v>1</v>
      </c>
    </row>
    <row r="249" spans="1:4" s="12" customFormat="1" ht="15" customHeight="1">
      <c r="A249" s="14" t="s">
        <v>20</v>
      </c>
      <c r="B249" s="13">
        <f>SUM(B250:B251)</f>
        <v>2</v>
      </c>
      <c r="C249" s="13">
        <f>SUM(C250:C251)</f>
        <v>1</v>
      </c>
      <c r="D249" s="18">
        <f>+B249+C249</f>
        <v>3</v>
      </c>
    </row>
    <row r="250" spans="1:4" ht="15" customHeight="1">
      <c r="A250" s="11" t="s">
        <v>19</v>
      </c>
      <c r="B250" s="10">
        <v>1</v>
      </c>
      <c r="C250" s="10">
        <v>1</v>
      </c>
      <c r="D250" s="9">
        <f>+B250+C250</f>
        <v>2</v>
      </c>
    </row>
    <row r="251" spans="1:4" ht="15" customHeight="1">
      <c r="A251" s="11" t="s">
        <v>18</v>
      </c>
      <c r="B251" s="10">
        <v>1</v>
      </c>
      <c r="C251" s="10"/>
      <c r="D251" s="9">
        <f>+B251+C251</f>
        <v>1</v>
      </c>
    </row>
    <row r="252" spans="1:4" ht="15" customHeight="1">
      <c r="A252" s="14" t="s">
        <v>17</v>
      </c>
      <c r="B252" s="13"/>
      <c r="C252" s="13">
        <f>C253</f>
        <v>2</v>
      </c>
      <c r="D252" s="16">
        <f>SUM(B252:C252)</f>
        <v>2</v>
      </c>
    </row>
    <row r="253" spans="1:4" ht="15" customHeight="1">
      <c r="A253" s="11" t="s">
        <v>16</v>
      </c>
      <c r="B253" s="10"/>
      <c r="C253" s="10">
        <v>2</v>
      </c>
      <c r="D253" s="15">
        <f>SUM(B253:C253)</f>
        <v>2</v>
      </c>
    </row>
    <row r="254" spans="1:4" s="12" customFormat="1" ht="15" customHeight="1">
      <c r="A254" s="14" t="s">
        <v>15</v>
      </c>
      <c r="B254" s="13">
        <f>SUM(B255:B257)</f>
        <v>2</v>
      </c>
      <c r="C254" s="13">
        <f>SUM(C255:C257)</f>
        <v>1</v>
      </c>
      <c r="D254" s="18">
        <f>+B254+C254</f>
        <v>3</v>
      </c>
    </row>
    <row r="255" spans="1:256" ht="15" customHeight="1">
      <c r="A255" s="11" t="s">
        <v>14</v>
      </c>
      <c r="B255" s="10">
        <v>1</v>
      </c>
      <c r="C255" s="10"/>
      <c r="D255" s="9">
        <f>+B255+C255</f>
        <v>1</v>
      </c>
      <c r="IV255" s="17">
        <f>SUM(B255:IU255)</f>
        <v>2</v>
      </c>
    </row>
    <row r="256" spans="1:256" ht="15" customHeight="1">
      <c r="A256" s="11" t="s">
        <v>7</v>
      </c>
      <c r="B256" s="10"/>
      <c r="C256" s="10">
        <v>1</v>
      </c>
      <c r="D256" s="9">
        <f>+B256+C256</f>
        <v>1</v>
      </c>
      <c r="IV256" s="17">
        <f>SUM(B256:IU256)</f>
        <v>2</v>
      </c>
    </row>
    <row r="257" spans="1:256" ht="15" customHeight="1">
      <c r="A257" s="11" t="s">
        <v>13</v>
      </c>
      <c r="B257" s="10">
        <v>1</v>
      </c>
      <c r="C257" s="10"/>
      <c r="D257" s="9">
        <f>+B257+C257</f>
        <v>1</v>
      </c>
      <c r="IV257" s="17">
        <f>SUM(B257:IU257)</f>
        <v>2</v>
      </c>
    </row>
    <row r="258" spans="1:4" ht="15" customHeight="1">
      <c r="A258" s="14" t="s">
        <v>12</v>
      </c>
      <c r="B258" s="13">
        <f>SUM(B259:B261)</f>
        <v>2</v>
      </c>
      <c r="C258" s="13">
        <f>SUM(C259:C261)</f>
        <v>3</v>
      </c>
      <c r="D258" s="16">
        <f>SUM(B258:C258)</f>
        <v>5</v>
      </c>
    </row>
    <row r="259" spans="1:4" ht="15" customHeight="1">
      <c r="A259" s="11" t="s">
        <v>11</v>
      </c>
      <c r="B259" s="10">
        <v>2</v>
      </c>
      <c r="C259" s="10"/>
      <c r="D259" s="15">
        <f>SUM(B259:C259)</f>
        <v>2</v>
      </c>
    </row>
    <row r="260" spans="1:4" ht="15" customHeight="1">
      <c r="A260" s="11" t="s">
        <v>7</v>
      </c>
      <c r="B260" s="10"/>
      <c r="C260" s="10">
        <v>2</v>
      </c>
      <c r="D260" s="15">
        <f>SUM(B260:C260)</f>
        <v>2</v>
      </c>
    </row>
    <row r="261" spans="1:4" ht="15" customHeight="1">
      <c r="A261" s="11" t="s">
        <v>10</v>
      </c>
      <c r="B261" s="10"/>
      <c r="C261" s="10">
        <v>1</v>
      </c>
      <c r="D261" s="15">
        <f>SUM(B261:C261)</f>
        <v>1</v>
      </c>
    </row>
    <row r="262" spans="1:4" ht="15" customHeight="1">
      <c r="A262" s="14" t="s">
        <v>9</v>
      </c>
      <c r="B262" s="13">
        <f>SUM(B263,B264)</f>
        <v>2</v>
      </c>
      <c r="C262" s="13">
        <f>SUM(C263,C264)</f>
        <v>3</v>
      </c>
      <c r="D262" s="16">
        <f>SUM(B262:C262)</f>
        <v>5</v>
      </c>
    </row>
    <row r="263" spans="1:4" ht="15" customHeight="1">
      <c r="A263" s="11" t="s">
        <v>8</v>
      </c>
      <c r="B263" s="10">
        <v>1</v>
      </c>
      <c r="C263" s="10">
        <v>1</v>
      </c>
      <c r="D263" s="15">
        <f>SUM(B263:C263)</f>
        <v>2</v>
      </c>
    </row>
    <row r="264" spans="1:4" ht="15" customHeight="1">
      <c r="A264" s="11" t="s">
        <v>7</v>
      </c>
      <c r="B264" s="10">
        <v>1</v>
      </c>
      <c r="C264" s="10">
        <v>2</v>
      </c>
      <c r="D264" s="15">
        <f>SUM(B264:C264)</f>
        <v>3</v>
      </c>
    </row>
    <row r="265" spans="1:4" ht="15" customHeight="1">
      <c r="A265" s="14" t="s">
        <v>6</v>
      </c>
      <c r="B265" s="13"/>
      <c r="C265" s="13">
        <f>C266</f>
        <v>1</v>
      </c>
      <c r="D265" s="16">
        <f>SUM(B265:C265)</f>
        <v>1</v>
      </c>
    </row>
    <row r="266" spans="1:4" ht="15" customHeight="1">
      <c r="A266" s="11" t="s">
        <v>5</v>
      </c>
      <c r="B266" s="10"/>
      <c r="C266" s="10">
        <v>1</v>
      </c>
      <c r="D266" s="15">
        <f>SUM(B266:C266)</f>
        <v>1</v>
      </c>
    </row>
    <row r="267" spans="1:4" s="12" customFormat="1" ht="15" customHeight="1">
      <c r="A267" s="14" t="s">
        <v>4</v>
      </c>
      <c r="B267" s="13"/>
      <c r="C267" s="13">
        <f>SUM(C268:C269)</f>
        <v>2</v>
      </c>
      <c r="D267" s="13">
        <f>SUM(D268:D269)</f>
        <v>2</v>
      </c>
    </row>
    <row r="268" spans="1:4" ht="15" customHeight="1">
      <c r="A268" s="11" t="s">
        <v>3</v>
      </c>
      <c r="B268" s="10"/>
      <c r="C268" s="10">
        <v>1</v>
      </c>
      <c r="D268" s="9">
        <f>+B268+C268</f>
        <v>1</v>
      </c>
    </row>
    <row r="269" spans="1:4" ht="15" customHeight="1">
      <c r="A269" s="11" t="s">
        <v>2</v>
      </c>
      <c r="B269" s="10"/>
      <c r="C269" s="10">
        <v>1</v>
      </c>
      <c r="D269" s="9">
        <f>+B269+C269</f>
        <v>1</v>
      </c>
    </row>
    <row r="270" ht="9" customHeight="1"/>
    <row r="271" spans="1:4" ht="15" customHeight="1">
      <c r="A271" s="8" t="s">
        <v>1</v>
      </c>
      <c r="B271" s="7">
        <f>SUM(B9:B269)/2</f>
        <v>172</v>
      </c>
      <c r="C271" s="6">
        <f>SUM(C9:C269)/2</f>
        <v>200</v>
      </c>
      <c r="D271" s="6">
        <f>+B271+C271</f>
        <v>372</v>
      </c>
    </row>
    <row r="272" spans="1:3" ht="12.75">
      <c r="A272" s="5"/>
      <c r="B272" s="4"/>
      <c r="C272" s="4"/>
    </row>
    <row r="273" spans="1:4" ht="12.75">
      <c r="A273" s="3" t="s">
        <v>0</v>
      </c>
      <c r="B273" s="1"/>
      <c r="C273" s="1"/>
      <c r="D273" s="1"/>
    </row>
  </sheetData>
  <sheetProtection/>
  <mergeCells count="7">
    <mergeCell ref="A1:D1"/>
    <mergeCell ref="A2:D2"/>
    <mergeCell ref="A3:D3"/>
    <mergeCell ref="A5:A7"/>
    <mergeCell ref="B5:B7"/>
    <mergeCell ref="C5:C7"/>
    <mergeCell ref="D5:D7"/>
  </mergeCells>
  <printOptions horizontalCentered="1"/>
  <pageMargins left="0.39000000000000007" right="0.39000000000000007" top="0.59" bottom="0.39000000000000007" header="0.31" footer="0.16"/>
  <pageSetup horizontalDpi="600" verticalDpi="600" orientation="landscape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2015-06-27T00:39:31Z</dcterms:created>
  <dcterms:modified xsi:type="dcterms:W3CDTF">2015-06-27T00:39:55Z</dcterms:modified>
  <cp:category/>
  <cp:version/>
  <cp:contentType/>
  <cp:contentStatus/>
</cp:coreProperties>
</file>