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urs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<sst xmlns="http://schemas.openxmlformats.org/spreadsheetml/2006/main" count="78" uniqueCount="69">
  <si>
    <t>FUENTE: REDEC, Secretaría de Desarrollo Institucional, UNAM.</t>
  </si>
  <si>
    <t>T O T A L</t>
  </si>
  <si>
    <t>Unidad Académica SISAL-UNAM</t>
  </si>
  <si>
    <t>Programa Universitario de Investigación en Salud</t>
  </si>
  <si>
    <t>Programa Universitario de Estudios de Género</t>
  </si>
  <si>
    <t>Programa Universitario de Estrategias para la Sustentabilidad</t>
  </si>
  <si>
    <t>Programa Universitario de Bioética</t>
  </si>
  <si>
    <t>Programa Universitario de Alimentos</t>
  </si>
  <si>
    <t>Instituto de Investigaciones Jurídicas</t>
  </si>
  <si>
    <t>Instituto de Investigaciones Históricas</t>
  </si>
  <si>
    <t>Instituto de Investigaciones Filológicas</t>
  </si>
  <si>
    <t>Instituto de Investigaciones en Materiales</t>
  </si>
  <si>
    <t>Instituto de Investigaciones Económicas</t>
  </si>
  <si>
    <t>Instituto de Investigaciones Bibliotecológicas y de la Información</t>
  </si>
  <si>
    <t>Instituto de Investigaciones Bibliográficas</t>
  </si>
  <si>
    <t>Instituto de Geofísica</t>
  </si>
  <si>
    <t>Instituto de Energías Renovables</t>
  </si>
  <si>
    <t>Instituto de Astronomía</t>
  </si>
  <si>
    <t>Dirección General de Personal</t>
  </si>
  <si>
    <t>Dirección General de Divulgación de la Ciencia</t>
  </si>
  <si>
    <t>Dirección General de Cómputo y de Tecnologías de Información y Comunicación</t>
  </si>
  <si>
    <t>Dirección General de Bibliotecas</t>
  </si>
  <si>
    <t>Dirección General de Actividades Deportivas y Recreativas</t>
  </si>
  <si>
    <t>Coordinación de Universidad Abierta y Educación a Distancia</t>
  </si>
  <si>
    <t>Centro Regional de Investigaciones Multidisciplinarias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</si>
  <si>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</si>
  <si>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</si>
  <si>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</si>
  <si>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</si>
  <si>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Casa Universitaria del Libro</t>
  </si>
  <si>
    <t>Casa del Lago</t>
  </si>
  <si>
    <t>Casa de las Humanidades</t>
  </si>
  <si>
    <t>OTRAS ENTIDADES</t>
  </si>
  <si>
    <t>Dirección General del Colegio de Ciencias y Humanidades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</si>
  <si>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</si>
  <si>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</si>
  <si>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</si>
  <si>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</si>
  <si>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</si>
  <si>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</si>
  <si>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</si>
  <si>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</si>
  <si>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</si>
  <si>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</si>
  <si>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</si>
  <si>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</si>
  <si>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</si>
  <si>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</si>
  <si>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</si>
  <si>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</si>
  <si>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</si>
  <si>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</si>
  <si>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</si>
  <si>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</si>
  <si>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</si>
  <si>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</si>
  <si>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</si>
  <si>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</si>
  <si>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</si>
  <si>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</si>
  <si>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</si>
  <si>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</si>
  <si>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</si>
  <si>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</si>
  <si>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</si>
  <si>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</si>
  <si>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</si>
  <si>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CURSOS</t>
  </si>
  <si>
    <t>UNAM. EDUCACIÓN CONTINUA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</si>
</sst>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9" fillId="2" borderId="0" xfId="0" applyNumberFormat="1" applyFont="1" applyFill="1" applyAlignment="1">
      <alignment vertical="center"/>
    </xf>
    <xf numFmtId="0" fontId="19" fillId="2" borderId="0" xfId="53" applyFont="1" applyFill="1" applyAlignment="1">
      <alignment horizontal="left" vertical="center"/>
      <protection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indent="1"/>
    </xf>
    <xf numFmtId="3" fontId="0" fillId="0" borderId="0" xfId="0" applyNumberFormat="1" applyFill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1" fontId="20" fillId="2" borderId="0" xfId="52" applyNumberFormat="1" applyFont="1" applyFill="1" applyAlignment="1">
      <alignment horizontal="center" vertical="center"/>
      <protection/>
    </xf>
    <xf numFmtId="0" fontId="20" fillId="2" borderId="0" xfId="53" applyFont="1" applyFill="1" applyAlignment="1">
      <alignment horizontal="left" vertical="center"/>
      <protection/>
    </xf>
    <xf numFmtId="1" fontId="20" fillId="2" borderId="0" xfId="52" applyNumberFormat="1" applyFont="1" applyFill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_Cursos99_f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66.8515625" style="1" customWidth="1"/>
    <col min="2" max="13" width="11.421875" style="1" customWidth="1"/>
    <col min="14" max="16384" width="11.421875" style="1" customWidth="1"/>
  </cols>
  <sheetData>
    <row r="1" spans="1:13" ht="15" customHeight="1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>
      <c r="A2" s="21" t="s">
        <v>67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>
      <c r="A3" s="21">
        <v>2015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3" ht="15" customHeight="1">
      <c r="A5" s="18"/>
      <c r="B5" s="19" t="s">
        <v>66</v>
      </c>
      <c r="C5" s="19"/>
      <c r="D5" s="19"/>
      <c r="E5" s="19" t="s">
        <v>65</v>
      </c>
      <c r="F5" s="19"/>
      <c r="G5" s="19"/>
      <c r="H5" s="19" t="s">
        <v>64</v>
      </c>
      <c r="I5" s="19"/>
      <c r="J5" s="19"/>
      <c r="K5" s="19" t="s">
        <v>63</v>
      </c>
      <c r="L5" s="19"/>
      <c r="M5" s="19"/>
    </row>
    <row r="6" spans="1:13" ht="15" customHeight="1">
      <c r="A6" s="18"/>
      <c r="B6" s="17" t="s">
        <v>62</v>
      </c>
      <c r="C6" s="17" t="s">
        <v>61</v>
      </c>
      <c r="D6" s="17" t="s">
        <v>60</v>
      </c>
      <c r="E6" s="17" t="s">
        <v>62</v>
      </c>
      <c r="F6" s="17" t="s">
        <v>61</v>
      </c>
      <c r="G6" s="17" t="s">
        <v>60</v>
      </c>
      <c r="H6" s="17" t="s">
        <v>62</v>
      </c>
      <c r="I6" s="17" t="s">
        <v>61</v>
      </c>
      <c r="J6" s="17" t="s">
        <v>60</v>
      </c>
      <c r="K6" s="17" t="s">
        <v>62</v>
      </c>
      <c r="L6" s="17" t="s">
        <v>61</v>
      </c>
      <c r="M6" s="17" t="s">
        <v>60</v>
      </c>
    </row>
    <row r="7" spans="2:11" ht="9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1:13" ht="15" customHeight="1">
      <c r="A8" s="14" t="s">
        <v>59</v>
      </c>
      <c r="B8" s="12">
        <f>SUM(B9:B22)</f>
        <v>700</v>
      </c>
      <c r="C8" s="12">
        <f>SUM(C9:C22)</f>
        <v>9</v>
      </c>
      <c r="D8" s="12">
        <f>SUM(D9:D22)</f>
        <v>709</v>
      </c>
      <c r="E8" s="12">
        <f>SUM(E9:E22)</f>
        <v>14629</v>
      </c>
      <c r="F8" s="12">
        <f>SUM(F9:F22)</f>
        <v>1138</v>
      </c>
      <c r="G8" s="12">
        <f>SUM(G9:G22)</f>
        <v>15767</v>
      </c>
      <c r="H8" s="12">
        <f>SUM(H9:H22)</f>
        <v>18589</v>
      </c>
      <c r="I8" s="12">
        <f>SUM(I9:I22)</f>
        <v>280</v>
      </c>
      <c r="J8" s="12">
        <f>SUM(J9:J22)</f>
        <v>18869</v>
      </c>
      <c r="K8" s="12">
        <f>SUM(K9:K22)</f>
        <v>2376</v>
      </c>
      <c r="L8" s="12">
        <f>SUM(L9:L22)</f>
        <v>61</v>
      </c>
      <c r="M8" s="12">
        <f>SUM(M9:M22)</f>
        <v>2437</v>
      </c>
    </row>
    <row r="9" spans="1:13" ht="15" customHeight="1">
      <c r="A9" s="6" t="s">
        <v>58</v>
      </c>
      <c r="B9" s="9">
        <v>19</v>
      </c>
      <c r="C9" s="3">
        <v>1</v>
      </c>
      <c r="D9" s="3">
        <v>20</v>
      </c>
      <c r="E9" s="3">
        <v>987</v>
      </c>
      <c r="F9" s="3">
        <v>24</v>
      </c>
      <c r="G9" s="3">
        <v>1011</v>
      </c>
      <c r="H9" s="3">
        <v>650</v>
      </c>
      <c r="I9" s="3">
        <v>16</v>
      </c>
      <c r="J9" s="3">
        <v>666</v>
      </c>
      <c r="K9" s="3">
        <v>61</v>
      </c>
      <c r="L9" s="1">
        <v>7</v>
      </c>
      <c r="M9" s="1">
        <v>68</v>
      </c>
    </row>
    <row r="10" spans="1:13" ht="15" customHeight="1">
      <c r="A10" s="6" t="s">
        <v>57</v>
      </c>
      <c r="B10" s="9">
        <v>16</v>
      </c>
      <c r="C10" s="3">
        <v>0</v>
      </c>
      <c r="D10" s="3">
        <v>16</v>
      </c>
      <c r="E10" s="3">
        <v>139</v>
      </c>
      <c r="F10" s="3">
        <v>0</v>
      </c>
      <c r="G10" s="3">
        <v>139</v>
      </c>
      <c r="H10" s="3">
        <v>922</v>
      </c>
      <c r="I10" s="3">
        <v>0</v>
      </c>
      <c r="J10" s="3">
        <v>922</v>
      </c>
      <c r="K10" s="3">
        <v>32</v>
      </c>
      <c r="L10" s="1">
        <v>0</v>
      </c>
      <c r="M10" s="1">
        <v>32</v>
      </c>
    </row>
    <row r="11" spans="1:13" ht="15" customHeight="1">
      <c r="A11" s="6" t="s">
        <v>56</v>
      </c>
      <c r="B11" s="9">
        <v>23</v>
      </c>
      <c r="C11" s="3">
        <v>0</v>
      </c>
      <c r="D11" s="3">
        <v>23</v>
      </c>
      <c r="E11" s="3">
        <v>595</v>
      </c>
      <c r="F11" s="3">
        <v>0</v>
      </c>
      <c r="G11" s="3">
        <v>595</v>
      </c>
      <c r="H11" s="3">
        <v>515</v>
      </c>
      <c r="I11" s="3">
        <v>0</v>
      </c>
      <c r="J11" s="3">
        <v>515</v>
      </c>
      <c r="K11" s="3">
        <v>44</v>
      </c>
      <c r="L11" s="1">
        <v>0</v>
      </c>
      <c r="M11" s="1">
        <v>44</v>
      </c>
    </row>
    <row r="12" spans="1:13" ht="15" customHeight="1">
      <c r="A12" s="6" t="s">
        <v>55</v>
      </c>
      <c r="B12" s="9">
        <v>46</v>
      </c>
      <c r="C12" s="3">
        <v>0</v>
      </c>
      <c r="D12" s="3">
        <v>46</v>
      </c>
      <c r="E12" s="3">
        <v>738</v>
      </c>
      <c r="F12" s="3">
        <v>0</v>
      </c>
      <c r="G12" s="3">
        <v>738</v>
      </c>
      <c r="H12" s="3">
        <v>1142</v>
      </c>
      <c r="I12" s="3">
        <v>0</v>
      </c>
      <c r="J12" s="3">
        <v>1142</v>
      </c>
      <c r="K12" s="3">
        <v>61</v>
      </c>
      <c r="L12" s="1">
        <v>0</v>
      </c>
      <c r="M12" s="1">
        <v>61</v>
      </c>
    </row>
    <row r="13" spans="1:13" ht="15" customHeight="1">
      <c r="A13" s="6" t="s">
        <v>54</v>
      </c>
      <c r="B13" s="7">
        <v>36</v>
      </c>
      <c r="C13" s="1">
        <v>0</v>
      </c>
      <c r="D13" s="1">
        <v>36</v>
      </c>
      <c r="E13" s="3">
        <v>1398</v>
      </c>
      <c r="F13" s="3">
        <v>0</v>
      </c>
      <c r="G13" s="3">
        <v>1398</v>
      </c>
      <c r="H13" s="3">
        <v>752</v>
      </c>
      <c r="I13" s="3">
        <v>0</v>
      </c>
      <c r="J13" s="3">
        <v>752</v>
      </c>
      <c r="K13" s="3">
        <v>61</v>
      </c>
      <c r="L13" s="1">
        <v>0</v>
      </c>
      <c r="M13" s="1">
        <v>61</v>
      </c>
    </row>
    <row r="14" spans="1:13" ht="15" customHeight="1">
      <c r="A14" s="6" t="s">
        <v>53</v>
      </c>
      <c r="B14" s="9">
        <v>1</v>
      </c>
      <c r="C14" s="3">
        <v>0</v>
      </c>
      <c r="D14" s="3">
        <v>1</v>
      </c>
      <c r="E14" s="3">
        <v>13</v>
      </c>
      <c r="F14" s="3">
        <v>0</v>
      </c>
      <c r="G14" s="3">
        <v>13</v>
      </c>
      <c r="H14" s="3">
        <v>32</v>
      </c>
      <c r="I14" s="3">
        <v>0</v>
      </c>
      <c r="J14" s="3">
        <v>32</v>
      </c>
      <c r="K14" s="3">
        <v>1</v>
      </c>
      <c r="L14" s="1">
        <v>0</v>
      </c>
      <c r="M14" s="1">
        <v>1</v>
      </c>
    </row>
    <row r="15" spans="1:13" ht="15" customHeight="1">
      <c r="A15" s="6" t="s">
        <v>52</v>
      </c>
      <c r="B15" s="9">
        <v>27</v>
      </c>
      <c r="C15" s="3">
        <v>0</v>
      </c>
      <c r="D15" s="3">
        <v>27</v>
      </c>
      <c r="E15" s="3">
        <v>472</v>
      </c>
      <c r="F15" s="3">
        <v>0</v>
      </c>
      <c r="G15" s="3">
        <v>472</v>
      </c>
      <c r="H15" s="3">
        <v>830</v>
      </c>
      <c r="I15" s="3">
        <v>0</v>
      </c>
      <c r="J15" s="3">
        <v>830</v>
      </c>
      <c r="K15" s="3">
        <v>90</v>
      </c>
      <c r="L15" s="1">
        <v>0</v>
      </c>
      <c r="M15" s="1">
        <v>90</v>
      </c>
    </row>
    <row r="16" spans="1:13" ht="15" customHeight="1">
      <c r="A16" s="6" t="s">
        <v>51</v>
      </c>
      <c r="B16" s="9">
        <v>101</v>
      </c>
      <c r="C16" s="3">
        <v>0</v>
      </c>
      <c r="D16" s="3">
        <v>101</v>
      </c>
      <c r="E16" s="3">
        <v>916</v>
      </c>
      <c r="F16" s="3">
        <v>0</v>
      </c>
      <c r="G16" s="3">
        <v>916</v>
      </c>
      <c r="H16" s="3">
        <v>2712</v>
      </c>
      <c r="I16" s="3">
        <v>0</v>
      </c>
      <c r="J16" s="3">
        <v>2712</v>
      </c>
      <c r="K16" s="3">
        <v>103</v>
      </c>
      <c r="L16" s="1">
        <v>0</v>
      </c>
      <c r="M16" s="1">
        <v>103</v>
      </c>
    </row>
    <row r="17" spans="1:13" ht="15" customHeight="1">
      <c r="A17" s="6" t="s">
        <v>50</v>
      </c>
      <c r="B17" s="9">
        <v>109</v>
      </c>
      <c r="C17" s="3">
        <v>1</v>
      </c>
      <c r="D17" s="3">
        <v>110</v>
      </c>
      <c r="E17" s="3">
        <v>1486</v>
      </c>
      <c r="F17" s="3">
        <v>1</v>
      </c>
      <c r="G17" s="3">
        <v>1487</v>
      </c>
      <c r="H17" s="3">
        <v>5508</v>
      </c>
      <c r="I17" s="3">
        <v>48</v>
      </c>
      <c r="J17" s="3">
        <v>5556</v>
      </c>
      <c r="K17" s="3">
        <v>733</v>
      </c>
      <c r="L17" s="1">
        <v>9</v>
      </c>
      <c r="M17" s="3">
        <v>742</v>
      </c>
    </row>
    <row r="18" spans="1:13" ht="15" customHeight="1">
      <c r="A18" s="6" t="s">
        <v>49</v>
      </c>
      <c r="B18" s="9">
        <v>195</v>
      </c>
      <c r="C18" s="3">
        <v>2</v>
      </c>
      <c r="D18" s="3">
        <v>197</v>
      </c>
      <c r="E18" s="3">
        <v>4729</v>
      </c>
      <c r="F18" s="3">
        <v>104</v>
      </c>
      <c r="G18" s="3">
        <v>4833</v>
      </c>
      <c r="H18" s="3">
        <v>2928</v>
      </c>
      <c r="I18" s="3">
        <v>30</v>
      </c>
      <c r="J18" s="3">
        <v>2958</v>
      </c>
      <c r="K18" s="3">
        <v>971</v>
      </c>
      <c r="L18" s="1">
        <v>37</v>
      </c>
      <c r="M18" s="3">
        <v>1008</v>
      </c>
    </row>
    <row r="19" spans="1:13" ht="15" customHeight="1">
      <c r="A19" s="6" t="s">
        <v>48</v>
      </c>
      <c r="B19" s="9">
        <v>8</v>
      </c>
      <c r="C19" s="3">
        <v>1</v>
      </c>
      <c r="D19" s="3">
        <v>9</v>
      </c>
      <c r="E19" s="3">
        <v>509</v>
      </c>
      <c r="F19" s="3">
        <v>8</v>
      </c>
      <c r="G19" s="3">
        <v>517</v>
      </c>
      <c r="H19" s="3">
        <v>208</v>
      </c>
      <c r="I19" s="3">
        <v>32</v>
      </c>
      <c r="J19" s="3">
        <v>240</v>
      </c>
      <c r="K19" s="3">
        <v>16</v>
      </c>
      <c r="L19" s="1">
        <v>1</v>
      </c>
      <c r="M19" s="3">
        <v>17</v>
      </c>
    </row>
    <row r="20" spans="1:13" ht="15" customHeight="1">
      <c r="A20" s="6" t="s">
        <v>47</v>
      </c>
      <c r="B20" s="9">
        <v>32</v>
      </c>
      <c r="C20" s="3">
        <v>3</v>
      </c>
      <c r="D20" s="3">
        <v>35</v>
      </c>
      <c r="E20" s="3">
        <v>1488</v>
      </c>
      <c r="F20" s="3">
        <v>991</v>
      </c>
      <c r="G20" s="3">
        <v>2479</v>
      </c>
      <c r="H20" s="3">
        <v>712</v>
      </c>
      <c r="I20" s="3">
        <v>34</v>
      </c>
      <c r="J20" s="3">
        <v>746</v>
      </c>
      <c r="K20" s="3">
        <v>105</v>
      </c>
      <c r="L20" s="1">
        <v>4</v>
      </c>
      <c r="M20" s="3">
        <v>109</v>
      </c>
    </row>
    <row r="21" spans="1:13" ht="15" customHeight="1">
      <c r="A21" s="6" t="s">
        <v>46</v>
      </c>
      <c r="B21" s="9">
        <v>43</v>
      </c>
      <c r="C21" s="3">
        <v>0</v>
      </c>
      <c r="D21" s="3">
        <v>43</v>
      </c>
      <c r="E21" s="3">
        <v>454</v>
      </c>
      <c r="F21" s="3">
        <v>0</v>
      </c>
      <c r="G21" s="3">
        <v>454</v>
      </c>
      <c r="H21" s="3">
        <v>593</v>
      </c>
      <c r="I21" s="3">
        <v>0</v>
      </c>
      <c r="J21" s="3">
        <v>593</v>
      </c>
      <c r="K21" s="3">
        <v>29</v>
      </c>
      <c r="L21" s="1">
        <v>0</v>
      </c>
      <c r="M21" s="1">
        <v>29</v>
      </c>
    </row>
    <row r="22" spans="1:13" ht="15" customHeight="1">
      <c r="A22" s="6" t="s">
        <v>45</v>
      </c>
      <c r="B22" s="9">
        <v>44</v>
      </c>
      <c r="C22" s="3">
        <v>1</v>
      </c>
      <c r="D22" s="3">
        <v>45</v>
      </c>
      <c r="E22" s="3">
        <v>705</v>
      </c>
      <c r="F22" s="3">
        <v>10</v>
      </c>
      <c r="G22" s="3">
        <v>715</v>
      </c>
      <c r="H22" s="3">
        <v>1085</v>
      </c>
      <c r="I22" s="3">
        <v>120</v>
      </c>
      <c r="J22" s="3">
        <v>1205</v>
      </c>
      <c r="K22" s="3">
        <v>69</v>
      </c>
      <c r="L22" s="1">
        <v>3</v>
      </c>
      <c r="M22" s="1">
        <v>72</v>
      </c>
    </row>
    <row r="23" spans="1:13" ht="15" customHeight="1">
      <c r="A23" s="16" t="s">
        <v>44</v>
      </c>
      <c r="B23" s="13">
        <f>SUM(B24:B30)</f>
        <v>530</v>
      </c>
      <c r="C23" s="12">
        <f>SUM(C24:C30)</f>
        <v>2</v>
      </c>
      <c r="D23" s="12">
        <f>SUM(D24:D30)</f>
        <v>532</v>
      </c>
      <c r="E23" s="12">
        <f>SUM(E24:E30)</f>
        <v>11949</v>
      </c>
      <c r="F23" s="12">
        <f>SUM(F24:F30)</f>
        <v>87</v>
      </c>
      <c r="G23" s="12">
        <f>SUM(G24:G30)</f>
        <v>12036</v>
      </c>
      <c r="H23" s="12">
        <f>SUM(H24:H30)</f>
        <v>14159</v>
      </c>
      <c r="I23" s="12">
        <f>SUM(I24:I30)</f>
        <v>256</v>
      </c>
      <c r="J23" s="12">
        <f>SUM(J24:J30)</f>
        <v>14415</v>
      </c>
      <c r="K23" s="12">
        <f>SUM(K24:K30)</f>
        <v>914</v>
      </c>
      <c r="L23" s="12">
        <f>SUM(L24:L30)</f>
        <v>4</v>
      </c>
      <c r="M23" s="12">
        <f>SUM(M24:M30)</f>
        <v>918</v>
      </c>
    </row>
    <row r="24" spans="1:13" ht="15" customHeight="1">
      <c r="A24" s="15" t="s">
        <v>43</v>
      </c>
      <c r="B24" s="9">
        <v>35</v>
      </c>
      <c r="C24" s="3">
        <v>0</v>
      </c>
      <c r="D24" s="3">
        <v>35</v>
      </c>
      <c r="E24" s="3">
        <v>584</v>
      </c>
      <c r="F24" s="3">
        <v>0</v>
      </c>
      <c r="G24" s="3">
        <v>584</v>
      </c>
      <c r="H24" s="3">
        <v>928</v>
      </c>
      <c r="I24" s="3">
        <v>0</v>
      </c>
      <c r="J24" s="3">
        <v>928</v>
      </c>
      <c r="K24" s="3">
        <v>47</v>
      </c>
      <c r="L24" s="1">
        <v>0</v>
      </c>
      <c r="M24" s="1">
        <v>47</v>
      </c>
    </row>
    <row r="25" spans="1:13" ht="15" customHeight="1">
      <c r="A25" s="15" t="s">
        <v>42</v>
      </c>
      <c r="B25" s="9">
        <v>99</v>
      </c>
      <c r="C25" s="3">
        <v>0</v>
      </c>
      <c r="D25" s="3">
        <v>99</v>
      </c>
      <c r="E25" s="3">
        <v>3119</v>
      </c>
      <c r="F25" s="3">
        <v>0</v>
      </c>
      <c r="G25" s="3">
        <v>3119</v>
      </c>
      <c r="H25" s="3">
        <v>2870</v>
      </c>
      <c r="I25" s="3">
        <v>0</v>
      </c>
      <c r="J25" s="3">
        <v>2870</v>
      </c>
      <c r="K25" s="3">
        <v>120</v>
      </c>
      <c r="L25" s="1">
        <v>0</v>
      </c>
      <c r="M25" s="1">
        <v>120</v>
      </c>
    </row>
    <row r="26" spans="1:13" ht="15" customHeight="1">
      <c r="A26" s="15" t="s">
        <v>41</v>
      </c>
      <c r="B26" s="9">
        <v>302</v>
      </c>
      <c r="C26" s="3">
        <v>0</v>
      </c>
      <c r="D26" s="3">
        <v>302</v>
      </c>
      <c r="E26" s="3">
        <v>5947</v>
      </c>
      <c r="F26" s="3">
        <v>0</v>
      </c>
      <c r="G26" s="3">
        <v>5947</v>
      </c>
      <c r="H26" s="3">
        <v>6608</v>
      </c>
      <c r="I26" s="3">
        <v>0</v>
      </c>
      <c r="J26" s="3">
        <v>6608</v>
      </c>
      <c r="K26" s="3">
        <v>314</v>
      </c>
      <c r="L26" s="1">
        <v>0</v>
      </c>
      <c r="M26" s="1">
        <v>314</v>
      </c>
    </row>
    <row r="27" spans="1:13" ht="15" customHeight="1">
      <c r="A27" s="15" t="s">
        <v>40</v>
      </c>
      <c r="B27" s="9">
        <v>63</v>
      </c>
      <c r="C27" s="3">
        <v>0</v>
      </c>
      <c r="D27" s="3">
        <v>63</v>
      </c>
      <c r="E27" s="3">
        <v>1217</v>
      </c>
      <c r="F27" s="3">
        <v>0</v>
      </c>
      <c r="G27" s="3">
        <v>1217</v>
      </c>
      <c r="H27" s="3">
        <v>2999</v>
      </c>
      <c r="I27" s="3">
        <v>0</v>
      </c>
      <c r="J27" s="3">
        <v>2999</v>
      </c>
      <c r="K27" s="3">
        <v>349</v>
      </c>
      <c r="L27" s="1">
        <v>0</v>
      </c>
      <c r="M27" s="1">
        <v>349</v>
      </c>
    </row>
    <row r="28" spans="1:13" ht="15" customHeight="1">
      <c r="A28" s="15" t="s">
        <v>39</v>
      </c>
      <c r="B28" s="9">
        <v>3</v>
      </c>
      <c r="C28" s="3">
        <v>0</v>
      </c>
      <c r="D28" s="3">
        <v>3</v>
      </c>
      <c r="E28" s="3">
        <v>45</v>
      </c>
      <c r="F28" s="3">
        <v>0</v>
      </c>
      <c r="G28" s="3">
        <v>45</v>
      </c>
      <c r="H28" s="3">
        <v>116</v>
      </c>
      <c r="I28" s="3">
        <v>0</v>
      </c>
      <c r="J28" s="3">
        <v>116</v>
      </c>
      <c r="K28" s="3">
        <v>17</v>
      </c>
      <c r="L28" s="1">
        <v>0</v>
      </c>
      <c r="M28" s="1">
        <v>17</v>
      </c>
    </row>
    <row r="29" spans="1:13" ht="15" customHeight="1">
      <c r="A29" s="6" t="s">
        <v>38</v>
      </c>
      <c r="B29" s="9">
        <v>26</v>
      </c>
      <c r="C29" s="3">
        <v>1</v>
      </c>
      <c r="D29" s="3">
        <v>27</v>
      </c>
      <c r="E29" s="3">
        <v>1008</v>
      </c>
      <c r="F29" s="3">
        <v>62</v>
      </c>
      <c r="G29" s="3">
        <v>1070</v>
      </c>
      <c r="H29" s="3">
        <v>578</v>
      </c>
      <c r="I29" s="3">
        <v>240</v>
      </c>
      <c r="J29" s="3">
        <v>818</v>
      </c>
      <c r="K29" s="3">
        <v>65</v>
      </c>
      <c r="L29" s="1">
        <v>3</v>
      </c>
      <c r="M29" s="1">
        <v>68</v>
      </c>
    </row>
    <row r="30" spans="1:13" ht="15" customHeight="1">
      <c r="A30" s="6" t="s">
        <v>37</v>
      </c>
      <c r="B30" s="9">
        <v>2</v>
      </c>
      <c r="C30" s="3">
        <v>1</v>
      </c>
      <c r="D30" s="3">
        <v>3</v>
      </c>
      <c r="E30" s="3">
        <v>29</v>
      </c>
      <c r="F30" s="3">
        <v>25</v>
      </c>
      <c r="G30" s="3">
        <v>54</v>
      </c>
      <c r="H30" s="3">
        <v>60</v>
      </c>
      <c r="I30" s="3">
        <v>16</v>
      </c>
      <c r="J30" s="3">
        <v>76</v>
      </c>
      <c r="K30" s="3">
        <v>2</v>
      </c>
      <c r="L30" s="1">
        <v>1</v>
      </c>
      <c r="M30" s="1">
        <v>3</v>
      </c>
    </row>
    <row r="31" spans="1:13" ht="15" customHeight="1">
      <c r="A31" s="14" t="s">
        <v>36</v>
      </c>
      <c r="B31" s="13">
        <f>SUM(B32:B34)</f>
        <v>77</v>
      </c>
      <c r="C31" s="12">
        <f>SUM(C32:C34)</f>
        <v>0</v>
      </c>
      <c r="D31" s="12">
        <f>SUM(D32:D34)</f>
        <v>77</v>
      </c>
      <c r="E31" s="12">
        <f>SUM(E32:E34)</f>
        <v>1302</v>
      </c>
      <c r="F31" s="12">
        <f>SUM(F32:F34)</f>
        <v>0</v>
      </c>
      <c r="G31" s="12">
        <f>SUM(G32:G34)</f>
        <v>1302</v>
      </c>
      <c r="H31" s="12">
        <f>SUM(H32:H34)</f>
        <v>4010</v>
      </c>
      <c r="I31" s="12">
        <f>SUM(I32:I34)</f>
        <v>0</v>
      </c>
      <c r="J31" s="12">
        <f>SUM(J32:J34)</f>
        <v>4010</v>
      </c>
      <c r="K31" s="12">
        <f>SUM(K32:K34)</f>
        <v>93</v>
      </c>
      <c r="L31" s="12">
        <f>SUM(L32:L34)</f>
        <v>0</v>
      </c>
      <c r="M31" s="12">
        <f>SUM(M32:M34)</f>
        <v>93</v>
      </c>
    </row>
    <row r="32" spans="1:13" ht="15" customHeight="1">
      <c r="A32" s="6" t="s">
        <v>35</v>
      </c>
      <c r="B32" s="9">
        <v>12</v>
      </c>
      <c r="C32" s="3">
        <v>0</v>
      </c>
      <c r="D32" s="3">
        <v>12</v>
      </c>
      <c r="E32" s="3">
        <v>213</v>
      </c>
      <c r="F32" s="3">
        <v>0</v>
      </c>
      <c r="G32" s="3">
        <v>213</v>
      </c>
      <c r="H32" s="3">
        <v>2260</v>
      </c>
      <c r="I32" s="3">
        <v>0</v>
      </c>
      <c r="J32" s="3">
        <v>2260</v>
      </c>
      <c r="K32" s="3">
        <v>28</v>
      </c>
      <c r="L32" s="3">
        <v>0</v>
      </c>
      <c r="M32" s="3">
        <v>28</v>
      </c>
    </row>
    <row r="33" spans="1:13" ht="15" customHeight="1">
      <c r="A33" s="6" t="s">
        <v>34</v>
      </c>
      <c r="B33" s="9">
        <v>63</v>
      </c>
      <c r="C33" s="3">
        <v>0</v>
      </c>
      <c r="D33" s="3">
        <v>63</v>
      </c>
      <c r="E33" s="3">
        <v>1055</v>
      </c>
      <c r="F33" s="3">
        <v>0</v>
      </c>
      <c r="G33" s="3">
        <v>1055</v>
      </c>
      <c r="H33" s="3">
        <v>1710</v>
      </c>
      <c r="I33" s="3">
        <v>0</v>
      </c>
      <c r="J33" s="3">
        <v>1710</v>
      </c>
      <c r="K33" s="3">
        <v>63</v>
      </c>
      <c r="L33" s="3">
        <v>0</v>
      </c>
      <c r="M33" s="3">
        <v>63</v>
      </c>
    </row>
    <row r="34" spans="1:13" ht="15" customHeight="1">
      <c r="A34" s="6" t="s">
        <v>33</v>
      </c>
      <c r="B34" s="9">
        <v>2</v>
      </c>
      <c r="C34" s="3">
        <v>0</v>
      </c>
      <c r="D34" s="3">
        <v>2</v>
      </c>
      <c r="E34" s="3">
        <v>34</v>
      </c>
      <c r="F34" s="3">
        <v>0</v>
      </c>
      <c r="G34" s="3">
        <v>34</v>
      </c>
      <c r="H34" s="3">
        <v>40</v>
      </c>
      <c r="I34" s="3">
        <v>0</v>
      </c>
      <c r="J34" s="3">
        <v>40</v>
      </c>
      <c r="K34" s="3">
        <v>2</v>
      </c>
      <c r="L34" s="3">
        <v>0</v>
      </c>
      <c r="M34" s="3">
        <v>2</v>
      </c>
    </row>
    <row r="35" spans="1:13" ht="15" customHeight="1">
      <c r="A35" s="14" t="s">
        <v>32</v>
      </c>
      <c r="B35" s="13">
        <f>SUM(B36:B65)</f>
        <v>3273</v>
      </c>
      <c r="C35" s="12">
        <f>SUM(C36:C65)</f>
        <v>28</v>
      </c>
      <c r="D35" s="12">
        <f>SUM(D36:D65)</f>
        <v>3301</v>
      </c>
      <c r="E35" s="12">
        <f>SUM(E36:E65)</f>
        <v>62844</v>
      </c>
      <c r="F35" s="12">
        <f>SUM(F36:F65)</f>
        <v>2337</v>
      </c>
      <c r="G35" s="12">
        <f>SUM(G36:G65)</f>
        <v>65181</v>
      </c>
      <c r="H35" s="12">
        <f>SUM(H36:H65)</f>
        <v>166333</v>
      </c>
      <c r="I35" s="12">
        <f>SUM(I36:I65)</f>
        <v>681</v>
      </c>
      <c r="J35" s="12">
        <f>SUM(J36:J65)</f>
        <v>167014</v>
      </c>
      <c r="K35" s="12">
        <f>SUM(K36:K65)</f>
        <v>4258</v>
      </c>
      <c r="L35" s="12">
        <f>SUM(L36:L65)</f>
        <v>89</v>
      </c>
      <c r="M35" s="12">
        <f>SUM(M36:M65)</f>
        <v>4347</v>
      </c>
    </row>
    <row r="36" spans="1:13" ht="15" customHeight="1">
      <c r="A36" s="6" t="s">
        <v>31</v>
      </c>
      <c r="B36" s="11">
        <v>7</v>
      </c>
      <c r="C36" s="10">
        <v>0</v>
      </c>
      <c r="D36" s="10">
        <v>7</v>
      </c>
      <c r="E36" s="10">
        <v>158</v>
      </c>
      <c r="F36" s="10">
        <v>0</v>
      </c>
      <c r="G36" s="10">
        <v>158</v>
      </c>
      <c r="H36" s="10">
        <v>240</v>
      </c>
      <c r="I36" s="10">
        <v>0</v>
      </c>
      <c r="J36" s="10">
        <v>240</v>
      </c>
      <c r="K36" s="10">
        <v>12</v>
      </c>
      <c r="L36" s="10">
        <v>0</v>
      </c>
      <c r="M36" s="10">
        <v>12</v>
      </c>
    </row>
    <row r="37" spans="1:13" ht="15" customHeight="1">
      <c r="A37" s="6" t="s">
        <v>30</v>
      </c>
      <c r="B37" s="9">
        <v>45</v>
      </c>
      <c r="C37" s="3">
        <v>0</v>
      </c>
      <c r="D37" s="3">
        <v>45</v>
      </c>
      <c r="E37" s="3">
        <v>1100</v>
      </c>
      <c r="F37" s="3">
        <v>0</v>
      </c>
      <c r="G37" s="3">
        <v>1100</v>
      </c>
      <c r="H37" s="3">
        <v>1294</v>
      </c>
      <c r="I37" s="3">
        <v>0</v>
      </c>
      <c r="J37" s="3">
        <v>1294</v>
      </c>
      <c r="K37" s="3">
        <v>48</v>
      </c>
      <c r="L37" s="3">
        <v>0</v>
      </c>
      <c r="M37" s="3">
        <v>48</v>
      </c>
    </row>
    <row r="38" spans="1:13" ht="15" customHeight="1">
      <c r="A38" s="6" t="s">
        <v>29</v>
      </c>
      <c r="B38" s="9">
        <v>24</v>
      </c>
      <c r="C38" s="3">
        <v>0</v>
      </c>
      <c r="D38" s="3">
        <v>24</v>
      </c>
      <c r="E38" s="3">
        <v>390</v>
      </c>
      <c r="F38" s="3">
        <v>0</v>
      </c>
      <c r="G38" s="3">
        <v>390</v>
      </c>
      <c r="H38" s="3">
        <v>621</v>
      </c>
      <c r="I38" s="3">
        <v>0</v>
      </c>
      <c r="J38" s="3">
        <v>621</v>
      </c>
      <c r="K38" s="3">
        <v>25</v>
      </c>
      <c r="L38" s="3">
        <v>0</v>
      </c>
      <c r="M38" s="3">
        <v>25</v>
      </c>
    </row>
    <row r="39" spans="1:13" ht="15" customHeight="1">
      <c r="A39" s="6" t="s">
        <v>28</v>
      </c>
      <c r="B39" s="9">
        <v>1857</v>
      </c>
      <c r="C39" s="3">
        <v>0</v>
      </c>
      <c r="D39" s="3">
        <v>1857</v>
      </c>
      <c r="E39" s="3">
        <v>32836</v>
      </c>
      <c r="F39" s="3">
        <v>0</v>
      </c>
      <c r="G39" s="3">
        <v>32836</v>
      </c>
      <c r="H39" s="3">
        <v>128195</v>
      </c>
      <c r="I39" s="3">
        <v>0</v>
      </c>
      <c r="J39" s="3">
        <v>128195</v>
      </c>
      <c r="K39" s="3">
        <v>1872</v>
      </c>
      <c r="L39" s="3">
        <v>0</v>
      </c>
      <c r="M39" s="3">
        <v>1872</v>
      </c>
    </row>
    <row r="40" spans="1:13" ht="15" customHeight="1">
      <c r="A40" s="6" t="s">
        <v>27</v>
      </c>
      <c r="B40" s="9">
        <v>2</v>
      </c>
      <c r="C40" s="3">
        <v>1</v>
      </c>
      <c r="D40" s="3">
        <v>3</v>
      </c>
      <c r="E40" s="3">
        <v>13</v>
      </c>
      <c r="F40" s="3">
        <v>28</v>
      </c>
      <c r="G40" s="3">
        <v>41</v>
      </c>
      <c r="H40" s="3">
        <v>80</v>
      </c>
      <c r="I40" s="3">
        <v>8</v>
      </c>
      <c r="J40" s="3">
        <v>88</v>
      </c>
      <c r="K40" s="3">
        <v>4</v>
      </c>
      <c r="L40" s="3">
        <v>1</v>
      </c>
      <c r="M40" s="3">
        <v>5</v>
      </c>
    </row>
    <row r="41" spans="1:13" ht="15" customHeight="1">
      <c r="A41" s="6" t="s">
        <v>26</v>
      </c>
      <c r="B41" s="9">
        <v>0</v>
      </c>
      <c r="C41" s="3">
        <v>1</v>
      </c>
      <c r="D41" s="3">
        <v>1</v>
      </c>
      <c r="E41" s="3">
        <v>0</v>
      </c>
      <c r="F41" s="3">
        <v>56</v>
      </c>
      <c r="G41" s="3">
        <v>56</v>
      </c>
      <c r="H41" s="3">
        <v>0</v>
      </c>
      <c r="I41" s="3">
        <v>10</v>
      </c>
      <c r="J41" s="3">
        <v>10</v>
      </c>
      <c r="K41" s="3">
        <v>0</v>
      </c>
      <c r="L41" s="3">
        <v>16</v>
      </c>
      <c r="M41" s="3">
        <v>16</v>
      </c>
    </row>
    <row r="42" spans="1:13" ht="15" customHeight="1">
      <c r="A42" s="6" t="s">
        <v>25</v>
      </c>
      <c r="B42" s="9">
        <v>8</v>
      </c>
      <c r="C42" s="3">
        <v>0</v>
      </c>
      <c r="D42" s="3">
        <v>8</v>
      </c>
      <c r="E42" s="3">
        <v>180</v>
      </c>
      <c r="F42" s="3">
        <v>0</v>
      </c>
      <c r="G42" s="3">
        <v>180</v>
      </c>
      <c r="H42" s="3">
        <v>89</v>
      </c>
      <c r="I42" s="3">
        <v>0</v>
      </c>
      <c r="J42" s="3">
        <v>89</v>
      </c>
      <c r="K42" s="3">
        <v>14</v>
      </c>
      <c r="L42" s="3">
        <v>0</v>
      </c>
      <c r="M42" s="3">
        <v>14</v>
      </c>
    </row>
    <row r="43" spans="1:13" ht="15" customHeight="1">
      <c r="A43" s="6" t="s">
        <v>24</v>
      </c>
      <c r="B43" s="9">
        <v>1</v>
      </c>
      <c r="C43" s="3">
        <v>2</v>
      </c>
      <c r="D43" s="3">
        <v>3</v>
      </c>
      <c r="E43" s="3">
        <v>41</v>
      </c>
      <c r="F43" s="3">
        <v>111</v>
      </c>
      <c r="G43" s="3">
        <v>152</v>
      </c>
      <c r="H43" s="3">
        <v>24</v>
      </c>
      <c r="I43" s="3">
        <v>25</v>
      </c>
      <c r="J43" s="3">
        <v>49</v>
      </c>
      <c r="K43" s="3">
        <v>10</v>
      </c>
      <c r="L43" s="3">
        <v>2</v>
      </c>
      <c r="M43" s="3">
        <v>12</v>
      </c>
    </row>
    <row r="44" spans="1:13" ht="15" customHeight="1">
      <c r="A44" s="6" t="s">
        <v>23</v>
      </c>
      <c r="B44" s="9">
        <v>19</v>
      </c>
      <c r="C44" s="3">
        <v>0</v>
      </c>
      <c r="D44" s="3">
        <v>19</v>
      </c>
      <c r="E44" s="3">
        <v>1505</v>
      </c>
      <c r="F44" s="3">
        <v>0</v>
      </c>
      <c r="G44" s="3">
        <v>1505</v>
      </c>
      <c r="H44" s="3">
        <v>580</v>
      </c>
      <c r="I44" s="3">
        <v>0</v>
      </c>
      <c r="J44" s="3">
        <v>580</v>
      </c>
      <c r="K44" s="3">
        <v>71</v>
      </c>
      <c r="L44" s="3">
        <v>0</v>
      </c>
      <c r="M44" s="3">
        <v>71</v>
      </c>
    </row>
    <row r="45" spans="1:13" ht="15" customHeight="1">
      <c r="A45" s="6" t="s">
        <v>22</v>
      </c>
      <c r="B45" s="9">
        <v>65</v>
      </c>
      <c r="C45" s="3">
        <v>0</v>
      </c>
      <c r="D45" s="3">
        <v>65</v>
      </c>
      <c r="E45" s="3">
        <v>1238</v>
      </c>
      <c r="F45" s="3">
        <v>0</v>
      </c>
      <c r="G45" s="3">
        <v>1238</v>
      </c>
      <c r="H45" s="3">
        <v>1782</v>
      </c>
      <c r="I45" s="3">
        <v>0</v>
      </c>
      <c r="J45" s="3">
        <v>1782</v>
      </c>
      <c r="K45" s="3">
        <v>121</v>
      </c>
      <c r="L45" s="3">
        <v>0</v>
      </c>
      <c r="M45" s="3">
        <v>121</v>
      </c>
    </row>
    <row r="46" spans="1:13" ht="15" customHeight="1">
      <c r="A46" s="6" t="s">
        <v>21</v>
      </c>
      <c r="B46" s="9">
        <v>39</v>
      </c>
      <c r="C46" s="3">
        <v>0</v>
      </c>
      <c r="D46" s="3">
        <v>39</v>
      </c>
      <c r="E46" s="3">
        <v>567</v>
      </c>
      <c r="F46" s="3">
        <v>0</v>
      </c>
      <c r="G46" s="3">
        <v>567</v>
      </c>
      <c r="H46" s="3">
        <v>925</v>
      </c>
      <c r="I46" s="3">
        <v>0</v>
      </c>
      <c r="J46" s="3">
        <v>925</v>
      </c>
      <c r="K46" s="3">
        <v>42</v>
      </c>
      <c r="L46" s="3">
        <v>0</v>
      </c>
      <c r="M46" s="3">
        <v>42</v>
      </c>
    </row>
    <row r="47" spans="1:13" ht="15" customHeight="1">
      <c r="A47" s="6" t="s">
        <v>20</v>
      </c>
      <c r="B47" s="9">
        <v>1022</v>
      </c>
      <c r="C47" s="3">
        <v>21</v>
      </c>
      <c r="D47" s="3">
        <v>1043</v>
      </c>
      <c r="E47" s="3">
        <v>19840</v>
      </c>
      <c r="F47" s="3">
        <v>2015</v>
      </c>
      <c r="G47" s="3">
        <v>21855</v>
      </c>
      <c r="H47" s="3">
        <v>27769</v>
      </c>
      <c r="I47" s="3">
        <v>420</v>
      </c>
      <c r="J47" s="3">
        <v>28189</v>
      </c>
      <c r="K47" s="3">
        <v>1036</v>
      </c>
      <c r="L47" s="3">
        <v>21</v>
      </c>
      <c r="M47" s="3">
        <v>1057</v>
      </c>
    </row>
    <row r="48" spans="1:13" ht="15" customHeight="1">
      <c r="A48" s="6" t="s">
        <v>19</v>
      </c>
      <c r="B48" s="9">
        <v>6</v>
      </c>
      <c r="C48" s="3">
        <v>0</v>
      </c>
      <c r="D48" s="3">
        <v>6</v>
      </c>
      <c r="E48" s="3">
        <v>913</v>
      </c>
      <c r="F48" s="3">
        <v>0</v>
      </c>
      <c r="G48" s="3">
        <v>913</v>
      </c>
      <c r="H48" s="3">
        <v>290</v>
      </c>
      <c r="I48" s="3">
        <v>0</v>
      </c>
      <c r="J48" s="3">
        <v>290</v>
      </c>
      <c r="K48" s="3">
        <v>485</v>
      </c>
      <c r="L48" s="3">
        <v>0</v>
      </c>
      <c r="M48" s="3">
        <v>485</v>
      </c>
    </row>
    <row r="49" spans="1:13" ht="15" customHeight="1">
      <c r="A49" s="8" t="s">
        <v>18</v>
      </c>
      <c r="B49" s="7">
        <v>14</v>
      </c>
      <c r="C49" s="1">
        <v>0</v>
      </c>
      <c r="D49" s="1">
        <v>14</v>
      </c>
      <c r="E49" s="1">
        <v>240</v>
      </c>
      <c r="F49" s="1">
        <v>0</v>
      </c>
      <c r="G49" s="1">
        <v>240</v>
      </c>
      <c r="H49" s="1">
        <v>280</v>
      </c>
      <c r="I49" s="1">
        <v>0</v>
      </c>
      <c r="J49" s="1">
        <v>280</v>
      </c>
      <c r="K49" s="1">
        <v>14</v>
      </c>
      <c r="L49" s="1">
        <v>0</v>
      </c>
      <c r="M49" s="1">
        <v>14</v>
      </c>
    </row>
    <row r="50" spans="1:13" ht="15" customHeight="1">
      <c r="A50" s="6" t="s">
        <v>17</v>
      </c>
      <c r="B50" s="3">
        <v>5</v>
      </c>
      <c r="C50" s="3">
        <v>1</v>
      </c>
      <c r="D50" s="3">
        <v>6</v>
      </c>
      <c r="E50" s="3">
        <v>112</v>
      </c>
      <c r="F50" s="3">
        <v>12</v>
      </c>
      <c r="G50" s="3">
        <v>124</v>
      </c>
      <c r="H50" s="3">
        <v>664</v>
      </c>
      <c r="I50" s="3">
        <v>190</v>
      </c>
      <c r="J50" s="3">
        <v>854</v>
      </c>
      <c r="K50" s="3">
        <v>70</v>
      </c>
      <c r="L50" s="3">
        <v>28</v>
      </c>
      <c r="M50" s="3">
        <v>98</v>
      </c>
    </row>
    <row r="51" spans="1:13" ht="15" customHeight="1">
      <c r="A51" s="6" t="s">
        <v>16</v>
      </c>
      <c r="B51" s="3">
        <v>5</v>
      </c>
      <c r="C51" s="3">
        <v>0</v>
      </c>
      <c r="D51" s="3">
        <v>5</v>
      </c>
      <c r="E51" s="3">
        <v>73</v>
      </c>
      <c r="F51" s="3">
        <v>0</v>
      </c>
      <c r="G51" s="3">
        <v>73</v>
      </c>
      <c r="H51" s="3">
        <v>130</v>
      </c>
      <c r="I51" s="3">
        <v>0</v>
      </c>
      <c r="J51" s="3">
        <v>130</v>
      </c>
      <c r="K51" s="3">
        <v>12</v>
      </c>
      <c r="L51" s="3">
        <v>0</v>
      </c>
      <c r="M51" s="3">
        <v>12</v>
      </c>
    </row>
    <row r="52" spans="1:13" ht="15" customHeight="1">
      <c r="A52" s="6" t="s">
        <v>15</v>
      </c>
      <c r="B52" s="3">
        <v>19</v>
      </c>
      <c r="C52" s="3">
        <v>0</v>
      </c>
      <c r="D52" s="3">
        <v>19</v>
      </c>
      <c r="E52" s="3">
        <v>291</v>
      </c>
      <c r="F52" s="3">
        <v>0</v>
      </c>
      <c r="G52" s="3">
        <v>291</v>
      </c>
      <c r="H52" s="3">
        <v>313</v>
      </c>
      <c r="I52" s="3">
        <v>0</v>
      </c>
      <c r="J52" s="3">
        <v>313</v>
      </c>
      <c r="K52" s="3">
        <v>28</v>
      </c>
      <c r="L52" s="3">
        <v>0</v>
      </c>
      <c r="M52" s="3">
        <v>28</v>
      </c>
    </row>
    <row r="53" spans="1:13" ht="15" customHeight="1">
      <c r="A53" s="6" t="s">
        <v>14</v>
      </c>
      <c r="B53" s="3">
        <v>9</v>
      </c>
      <c r="C53" s="3">
        <v>0</v>
      </c>
      <c r="D53" s="3">
        <v>9</v>
      </c>
      <c r="E53" s="3">
        <v>157</v>
      </c>
      <c r="F53" s="3">
        <v>0</v>
      </c>
      <c r="G53" s="3">
        <v>157</v>
      </c>
      <c r="H53" s="3">
        <v>142</v>
      </c>
      <c r="I53" s="3">
        <v>0</v>
      </c>
      <c r="J53" s="3">
        <v>142</v>
      </c>
      <c r="K53" s="3">
        <v>16</v>
      </c>
      <c r="L53" s="3">
        <v>0</v>
      </c>
      <c r="M53" s="3">
        <v>16</v>
      </c>
    </row>
    <row r="54" spans="1:13" ht="15" customHeight="1">
      <c r="A54" s="6" t="s">
        <v>13</v>
      </c>
      <c r="B54" s="3">
        <v>4</v>
      </c>
      <c r="C54" s="3">
        <v>0</v>
      </c>
      <c r="D54" s="3">
        <v>4</v>
      </c>
      <c r="E54" s="3">
        <v>72</v>
      </c>
      <c r="F54" s="3">
        <v>0</v>
      </c>
      <c r="G54" s="3">
        <v>72</v>
      </c>
      <c r="H54" s="3">
        <v>80</v>
      </c>
      <c r="I54" s="3">
        <v>0</v>
      </c>
      <c r="J54" s="3">
        <v>80</v>
      </c>
      <c r="K54" s="3">
        <v>4</v>
      </c>
      <c r="L54" s="3">
        <v>0</v>
      </c>
      <c r="M54" s="3">
        <v>4</v>
      </c>
    </row>
    <row r="55" spans="1:13" ht="15" customHeight="1">
      <c r="A55" s="6" t="s">
        <v>12</v>
      </c>
      <c r="B55" s="3">
        <v>2</v>
      </c>
      <c r="C55" s="3">
        <v>0</v>
      </c>
      <c r="D55" s="3">
        <v>2</v>
      </c>
      <c r="E55" s="3">
        <v>18</v>
      </c>
      <c r="F55" s="3">
        <v>0</v>
      </c>
      <c r="G55" s="3">
        <v>18</v>
      </c>
      <c r="H55" s="3">
        <v>50</v>
      </c>
      <c r="I55" s="3">
        <v>0</v>
      </c>
      <c r="J55" s="3">
        <v>50</v>
      </c>
      <c r="K55" s="3">
        <v>6</v>
      </c>
      <c r="L55" s="3">
        <v>0</v>
      </c>
      <c r="M55" s="3">
        <v>6</v>
      </c>
    </row>
    <row r="56" spans="1:13" ht="15" customHeight="1">
      <c r="A56" s="6" t="s">
        <v>11</v>
      </c>
      <c r="B56" s="3">
        <v>4</v>
      </c>
      <c r="C56" s="3">
        <v>0</v>
      </c>
      <c r="D56" s="3">
        <v>4</v>
      </c>
      <c r="E56" s="3">
        <v>507</v>
      </c>
      <c r="F56" s="3">
        <v>0</v>
      </c>
      <c r="G56" s="3">
        <v>507</v>
      </c>
      <c r="H56" s="3">
        <v>123</v>
      </c>
      <c r="I56" s="3">
        <v>0</v>
      </c>
      <c r="J56" s="3">
        <v>123</v>
      </c>
      <c r="K56" s="3">
        <v>26</v>
      </c>
      <c r="L56" s="3">
        <v>0</v>
      </c>
      <c r="M56" s="3">
        <v>26</v>
      </c>
    </row>
    <row r="57" spans="1:13" ht="15" customHeight="1">
      <c r="A57" s="6" t="s">
        <v>10</v>
      </c>
      <c r="B57" s="3">
        <v>15</v>
      </c>
      <c r="C57" s="3">
        <v>0</v>
      </c>
      <c r="D57" s="3">
        <v>15</v>
      </c>
      <c r="E57" s="3">
        <v>341</v>
      </c>
      <c r="F57" s="3">
        <v>0</v>
      </c>
      <c r="G57" s="3">
        <v>341</v>
      </c>
      <c r="H57" s="3">
        <v>549</v>
      </c>
      <c r="I57" s="3">
        <v>0</v>
      </c>
      <c r="J57" s="3">
        <v>549</v>
      </c>
      <c r="K57" s="3">
        <v>49</v>
      </c>
      <c r="L57" s="3">
        <v>0</v>
      </c>
      <c r="M57" s="3">
        <v>49</v>
      </c>
    </row>
    <row r="58" spans="1:13" ht="15" customHeight="1">
      <c r="A58" s="6" t="s">
        <v>9</v>
      </c>
      <c r="B58" s="3">
        <v>4</v>
      </c>
      <c r="C58" s="3">
        <v>0</v>
      </c>
      <c r="D58" s="3">
        <v>4</v>
      </c>
      <c r="E58" s="3">
        <v>317</v>
      </c>
      <c r="F58" s="3">
        <v>0</v>
      </c>
      <c r="G58" s="3">
        <v>317</v>
      </c>
      <c r="H58" s="3">
        <v>102</v>
      </c>
      <c r="I58" s="3">
        <v>0</v>
      </c>
      <c r="J58" s="3">
        <v>102</v>
      </c>
      <c r="K58" s="3">
        <v>26</v>
      </c>
      <c r="L58" s="3">
        <v>0</v>
      </c>
      <c r="M58" s="3">
        <v>26</v>
      </c>
    </row>
    <row r="59" spans="1:13" ht="15" customHeight="1">
      <c r="A59" s="6" t="s">
        <v>8</v>
      </c>
      <c r="B59" s="3">
        <v>3</v>
      </c>
      <c r="C59" s="3">
        <v>2</v>
      </c>
      <c r="D59" s="3">
        <v>5</v>
      </c>
      <c r="E59" s="3">
        <v>330</v>
      </c>
      <c r="F59" s="3">
        <v>115</v>
      </c>
      <c r="G59" s="3">
        <v>445</v>
      </c>
      <c r="H59" s="3">
        <v>72</v>
      </c>
      <c r="I59" s="3">
        <v>28</v>
      </c>
      <c r="J59" s="3">
        <v>100</v>
      </c>
      <c r="K59" s="3">
        <v>40</v>
      </c>
      <c r="L59" s="3">
        <v>21</v>
      </c>
      <c r="M59" s="3">
        <v>61</v>
      </c>
    </row>
    <row r="60" spans="1:13" ht="15" customHeight="1">
      <c r="A60" s="6" t="s">
        <v>7</v>
      </c>
      <c r="B60" s="3">
        <v>19</v>
      </c>
      <c r="C60" s="3">
        <v>0</v>
      </c>
      <c r="D60" s="3">
        <v>19</v>
      </c>
      <c r="E60" s="3">
        <v>324</v>
      </c>
      <c r="F60" s="3">
        <v>0</v>
      </c>
      <c r="G60" s="3">
        <v>324</v>
      </c>
      <c r="H60" s="3">
        <v>181</v>
      </c>
      <c r="I60" s="3">
        <v>0</v>
      </c>
      <c r="J60" s="3">
        <v>181</v>
      </c>
      <c r="K60" s="3">
        <v>24</v>
      </c>
      <c r="L60" s="3">
        <v>0</v>
      </c>
      <c r="M60" s="3">
        <v>24</v>
      </c>
    </row>
    <row r="61" spans="1:13" ht="15" customHeight="1">
      <c r="A61" s="6" t="s">
        <v>6</v>
      </c>
      <c r="B61" s="3">
        <v>10</v>
      </c>
      <c r="C61" s="3">
        <v>0</v>
      </c>
      <c r="D61" s="3">
        <v>10</v>
      </c>
      <c r="E61" s="3">
        <v>224</v>
      </c>
      <c r="F61" s="3">
        <v>0</v>
      </c>
      <c r="G61" s="3">
        <v>224</v>
      </c>
      <c r="H61" s="3">
        <v>344</v>
      </c>
      <c r="I61" s="3">
        <v>0</v>
      </c>
      <c r="J61" s="3">
        <v>344</v>
      </c>
      <c r="K61" s="3">
        <v>76</v>
      </c>
      <c r="L61" s="3">
        <v>0</v>
      </c>
      <c r="M61" s="3">
        <v>76</v>
      </c>
    </row>
    <row r="62" spans="1:13" ht="15" customHeight="1">
      <c r="A62" s="6" t="s">
        <v>5</v>
      </c>
      <c r="B62" s="3">
        <v>31</v>
      </c>
      <c r="C62" s="3">
        <v>0</v>
      </c>
      <c r="D62" s="3">
        <v>31</v>
      </c>
      <c r="E62" s="3">
        <v>628</v>
      </c>
      <c r="F62" s="3">
        <v>0</v>
      </c>
      <c r="G62" s="3">
        <v>628</v>
      </c>
      <c r="H62" s="3">
        <v>745</v>
      </c>
      <c r="I62" s="3">
        <v>0</v>
      </c>
      <c r="J62" s="3">
        <v>745</v>
      </c>
      <c r="K62" s="3">
        <v>92</v>
      </c>
      <c r="L62" s="3">
        <v>0</v>
      </c>
      <c r="M62" s="3">
        <v>92</v>
      </c>
    </row>
    <row r="63" spans="1:13" ht="15" customHeight="1">
      <c r="A63" s="6" t="s">
        <v>4</v>
      </c>
      <c r="B63" s="3">
        <v>10</v>
      </c>
      <c r="C63" s="3">
        <v>0</v>
      </c>
      <c r="D63" s="3">
        <v>10</v>
      </c>
      <c r="E63" s="3">
        <v>147</v>
      </c>
      <c r="F63" s="3">
        <v>0</v>
      </c>
      <c r="G63" s="3">
        <v>147</v>
      </c>
      <c r="H63" s="3">
        <v>200</v>
      </c>
      <c r="I63" s="3">
        <v>0</v>
      </c>
      <c r="J63" s="3">
        <v>200</v>
      </c>
      <c r="K63" s="3">
        <v>10</v>
      </c>
      <c r="L63" s="3">
        <v>0</v>
      </c>
      <c r="M63" s="3">
        <v>10</v>
      </c>
    </row>
    <row r="64" spans="1:13" ht="15" customHeight="1">
      <c r="A64" s="6" t="s">
        <v>3</v>
      </c>
      <c r="B64" s="3">
        <v>20</v>
      </c>
      <c r="C64" s="3">
        <v>0</v>
      </c>
      <c r="D64" s="3">
        <v>20</v>
      </c>
      <c r="E64" s="3">
        <v>236</v>
      </c>
      <c r="F64" s="3">
        <v>0</v>
      </c>
      <c r="G64" s="3">
        <v>236</v>
      </c>
      <c r="H64" s="3">
        <v>300</v>
      </c>
      <c r="I64" s="3">
        <v>0</v>
      </c>
      <c r="J64" s="3">
        <v>300</v>
      </c>
      <c r="K64" s="3">
        <v>20</v>
      </c>
      <c r="L64" s="3">
        <v>0</v>
      </c>
      <c r="M64" s="3">
        <v>20</v>
      </c>
    </row>
    <row r="65" spans="1:13" ht="15" customHeight="1">
      <c r="A65" s="6" t="s">
        <v>2</v>
      </c>
      <c r="B65" s="3">
        <v>4</v>
      </c>
      <c r="C65" s="3">
        <v>0</v>
      </c>
      <c r="D65" s="3">
        <v>4</v>
      </c>
      <c r="E65" s="3">
        <v>46</v>
      </c>
      <c r="F65" s="3">
        <v>0</v>
      </c>
      <c r="G65" s="3">
        <v>46</v>
      </c>
      <c r="H65" s="3">
        <v>169</v>
      </c>
      <c r="I65" s="3">
        <v>0</v>
      </c>
      <c r="J65" s="3">
        <v>169</v>
      </c>
      <c r="K65" s="3">
        <v>5</v>
      </c>
      <c r="L65" s="3">
        <v>0</v>
      </c>
      <c r="M65" s="3">
        <v>5</v>
      </c>
    </row>
    <row r="66" spans="2:13" ht="9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 customHeight="1">
      <c r="A67" s="5" t="s">
        <v>1</v>
      </c>
      <c r="B67" s="4">
        <f>SUM(B8,B23,B31,B35)</f>
        <v>4580</v>
      </c>
      <c r="C67" s="4">
        <f>SUM(C8:C65)/2</f>
        <v>39</v>
      </c>
      <c r="D67" s="4">
        <f>SUM(D8:D65)/2</f>
        <v>4619</v>
      </c>
      <c r="E67" s="4">
        <f>SUM(E8:E65)/2</f>
        <v>90724</v>
      </c>
      <c r="F67" s="4">
        <f>SUM(F8:F65)/2</f>
        <v>3562</v>
      </c>
      <c r="G67" s="4">
        <f>SUM(G8:G65)/2</f>
        <v>94286</v>
      </c>
      <c r="H67" s="4">
        <f>SUM(H8:H65)/2</f>
        <v>203091</v>
      </c>
      <c r="I67" s="4">
        <f>SUM(I8:I65)/2</f>
        <v>1217</v>
      </c>
      <c r="J67" s="4">
        <f>SUM(J8:J65)/2</f>
        <v>204308</v>
      </c>
      <c r="K67" s="4">
        <f>SUM(K8:K65)/2</f>
        <v>7641</v>
      </c>
      <c r="L67" s="4">
        <f>SUM(L8:L65)/2</f>
        <v>154</v>
      </c>
      <c r="M67" s="4">
        <f>SUM(M8:M65)/2</f>
        <v>7795</v>
      </c>
    </row>
    <row r="68" spans="2:11" ht="12.75" customHeight="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ht="12.75">
      <c r="A69" s="2" t="s">
        <v>0</v>
      </c>
    </row>
  </sheetData>
  <sheetProtection/>
  <mergeCells count="7">
    <mergeCell ref="B5:D5"/>
    <mergeCell ref="E5:G5"/>
    <mergeCell ref="H5:J5"/>
    <mergeCell ref="K5:M5"/>
    <mergeCell ref="A1:M1"/>
    <mergeCell ref="A2:M2"/>
    <mergeCell ref="A3:M3"/>
  </mergeCells>
  <printOptions horizontalCentered="1"/>
  <pageMargins left="0.3937007874015748" right="0.3937007874015748" top="0.7874015748031497" bottom="0.7874015748031497" header="0.31496062992125984" footer="0.31496062992125984"/>
  <pageSetup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2016-06-08T16:12:28Z</dcterms:created>
  <dcterms:modified xsi:type="dcterms:W3CDTF">2016-06-08T16:12:49Z</dcterms:modified>
  <cp:category/>
  <cp:version/>
  <cp:contentType/>
  <cp:contentStatus/>
</cp:coreProperties>
</file>