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duc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<sst xmlns="http://schemas.openxmlformats.org/spreadsheetml/2006/main" count="42" uniqueCount="42">
  <si>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</si>
  <si>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</si>
  <si>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</si>
  <si>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</si>
  <si>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</si>
  <si>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</si>
  <si>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</si>
  <si>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</si>
  <si>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</si>
  <si>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</si>
  <si>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</si>
  <si>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</si>
  <si>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</si>
  <si>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</si>
  <si>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</si>
  <si>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</si>
  <si>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</si>
  <si>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</si>
  <si>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</si>
  <si>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</si>
  <si>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</si>
  <si>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</si>
  <si>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</si>
  <si>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</si>
  <si>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</si>
  <si>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</si>
  <si>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</si>
  <si>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</si>
  <si>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Internacionales</t>
  </si>
  <si>
    <t>Nacionales</t>
  </si>
  <si>
    <t>Otros</t>
  </si>
  <si>
    <t>Traducciones especializadas</t>
  </si>
  <si>
    <t>Publicaciones en memorias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</si>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</sst>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  <xf numFmtId="3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/>
    </xf>
    <xf numFmtId="0" fontId="22" fillId="2" borderId="0" xfId="52" applyFont="1" applyFill="1" applyBorder="1" applyAlignment="1">
      <alignment horizontal="center" vertical="center"/>
      <protection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2" fillId="2" borderId="0" xfId="52" applyFont="1" applyFill="1" applyBorder="1" applyAlignment="1">
      <alignment horizontal="center" vertical="center" wrapText="1"/>
      <protection/>
    </xf>
    <xf numFmtId="0" fontId="23" fillId="2" borderId="0" xfId="0" applyFont="1" applyFill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3%20investigaci&#243;n\ch%202015%20v2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_productos"/>
      <sheetName val="prof_productos"/>
      <sheetName val="proyectos"/>
      <sheetName val="inv_proyectos"/>
      <sheetName val="prof_proyectos"/>
      <sheetName val="acad sedes"/>
    </sheetNames>
    <sheetDataSet>
      <sheetData sheetId="0">
        <row r="8">
          <cell r="B8">
            <v>1</v>
          </cell>
          <cell r="C8">
            <v>1</v>
          </cell>
          <cell r="D8">
            <v>4</v>
          </cell>
          <cell r="G8">
            <v>2</v>
          </cell>
          <cell r="K8">
            <v>3</v>
          </cell>
        </row>
        <row r="9">
          <cell r="B9">
            <v>53</v>
          </cell>
          <cell r="C9">
            <v>53</v>
          </cell>
          <cell r="D9">
            <v>183</v>
          </cell>
          <cell r="E9">
            <v>27</v>
          </cell>
          <cell r="F9">
            <v>91</v>
          </cell>
          <cell r="G9">
            <v>76</v>
          </cell>
          <cell r="H9">
            <v>17</v>
          </cell>
          <cell r="I9">
            <v>23</v>
          </cell>
          <cell r="K9">
            <v>112</v>
          </cell>
        </row>
        <row r="10">
          <cell r="B10">
            <v>18</v>
          </cell>
          <cell r="C10">
            <v>12</v>
          </cell>
          <cell r="D10">
            <v>47</v>
          </cell>
          <cell r="E10">
            <v>11</v>
          </cell>
          <cell r="F10">
            <v>31</v>
          </cell>
          <cell r="G10">
            <v>31</v>
          </cell>
          <cell r="H10">
            <v>1</v>
          </cell>
          <cell r="I10">
            <v>13</v>
          </cell>
          <cell r="K10">
            <v>25</v>
          </cell>
        </row>
        <row r="11">
          <cell r="B11">
            <v>2</v>
          </cell>
          <cell r="D11">
            <v>10</v>
          </cell>
          <cell r="F11">
            <v>6</v>
          </cell>
          <cell r="G11">
            <v>3</v>
          </cell>
          <cell r="H11">
            <v>5</v>
          </cell>
          <cell r="I11">
            <v>1</v>
          </cell>
          <cell r="K11">
            <v>12</v>
          </cell>
        </row>
        <row r="12">
          <cell r="B12">
            <v>3</v>
          </cell>
          <cell r="C12">
            <v>3</v>
          </cell>
          <cell r="D12">
            <v>25</v>
          </cell>
          <cell r="E12">
            <v>2</v>
          </cell>
          <cell r="F12">
            <v>19</v>
          </cell>
          <cell r="G12">
            <v>7</v>
          </cell>
          <cell r="K12">
            <v>6</v>
          </cell>
        </row>
        <row r="13">
          <cell r="B13">
            <v>12</v>
          </cell>
          <cell r="C13">
            <v>16</v>
          </cell>
          <cell r="D13">
            <v>38</v>
          </cell>
          <cell r="E13">
            <v>10</v>
          </cell>
          <cell r="F13">
            <v>11</v>
          </cell>
          <cell r="G13">
            <v>9</v>
          </cell>
          <cell r="H13">
            <v>7</v>
          </cell>
          <cell r="I13">
            <v>4</v>
          </cell>
          <cell r="K13">
            <v>22</v>
          </cell>
        </row>
        <row r="14">
          <cell r="B14">
            <v>4</v>
          </cell>
          <cell r="C14">
            <v>5</v>
          </cell>
          <cell r="D14">
            <v>16</v>
          </cell>
          <cell r="E14">
            <v>1</v>
          </cell>
          <cell r="F14">
            <v>6</v>
          </cell>
          <cell r="G14">
            <v>6</v>
          </cell>
          <cell r="H14">
            <v>3</v>
          </cell>
          <cell r="K14">
            <v>17</v>
          </cell>
        </row>
        <row r="15">
          <cell r="B15">
            <v>14</v>
          </cell>
          <cell r="C15">
            <v>17</v>
          </cell>
          <cell r="D15">
            <v>47</v>
          </cell>
          <cell r="E15">
            <v>3</v>
          </cell>
          <cell r="F15">
            <v>18</v>
          </cell>
          <cell r="G15">
            <v>20</v>
          </cell>
          <cell r="H15">
            <v>1</v>
          </cell>
          <cell r="I15">
            <v>3</v>
          </cell>
          <cell r="J15">
            <v>3</v>
          </cell>
          <cell r="K15">
            <v>30</v>
          </cell>
        </row>
        <row r="16">
          <cell r="B16">
            <v>270</v>
          </cell>
          <cell r="C16">
            <v>169</v>
          </cell>
          <cell r="D16">
            <v>838</v>
          </cell>
          <cell r="E16">
            <v>102</v>
          </cell>
          <cell r="F16">
            <v>304</v>
          </cell>
          <cell r="G16">
            <v>223</v>
          </cell>
          <cell r="H16">
            <v>55</v>
          </cell>
          <cell r="I16">
            <v>107</v>
          </cell>
          <cell r="J16">
            <v>14</v>
          </cell>
          <cell r="K16">
            <v>423</v>
          </cell>
        </row>
        <row r="17">
          <cell r="B17">
            <v>14</v>
          </cell>
          <cell r="C17">
            <v>6</v>
          </cell>
          <cell r="D17">
            <v>23</v>
          </cell>
          <cell r="E17">
            <v>3</v>
          </cell>
          <cell r="F17">
            <v>23</v>
          </cell>
          <cell r="G17">
            <v>21</v>
          </cell>
          <cell r="H17">
            <v>2</v>
          </cell>
          <cell r="I17">
            <v>5</v>
          </cell>
          <cell r="K17">
            <v>48</v>
          </cell>
        </row>
        <row r="18">
          <cell r="B18">
            <v>12</v>
          </cell>
          <cell r="C18">
            <v>5</v>
          </cell>
          <cell r="D18">
            <v>23</v>
          </cell>
          <cell r="E18">
            <v>5</v>
          </cell>
          <cell r="F18">
            <v>12</v>
          </cell>
          <cell r="G18">
            <v>8</v>
          </cell>
          <cell r="H18">
            <v>3</v>
          </cell>
          <cell r="I18">
            <v>3</v>
          </cell>
          <cell r="K18">
            <v>25</v>
          </cell>
        </row>
        <row r="19">
          <cell r="B19">
            <v>3</v>
          </cell>
          <cell r="C19">
            <v>12</v>
          </cell>
          <cell r="D19">
            <v>40</v>
          </cell>
          <cell r="E19">
            <v>10</v>
          </cell>
          <cell r="F19">
            <v>13</v>
          </cell>
          <cell r="G19">
            <v>11</v>
          </cell>
          <cell r="H19">
            <v>3</v>
          </cell>
          <cell r="I19">
            <v>15</v>
          </cell>
          <cell r="K19">
            <v>3</v>
          </cell>
        </row>
        <row r="20">
          <cell r="B20">
            <v>4</v>
          </cell>
          <cell r="C20">
            <v>18</v>
          </cell>
          <cell r="D20">
            <v>85</v>
          </cell>
          <cell r="E20">
            <v>8</v>
          </cell>
          <cell r="F20">
            <v>34</v>
          </cell>
          <cell r="G20">
            <v>23</v>
          </cell>
          <cell r="H20">
            <v>4</v>
          </cell>
          <cell r="I20">
            <v>15</v>
          </cell>
          <cell r="J20">
            <v>1</v>
          </cell>
          <cell r="K20">
            <v>25</v>
          </cell>
        </row>
        <row r="21">
          <cell r="B21">
            <v>4</v>
          </cell>
          <cell r="C21">
            <v>7</v>
          </cell>
          <cell r="D21">
            <v>55</v>
          </cell>
          <cell r="E21">
            <v>7</v>
          </cell>
          <cell r="F21">
            <v>14</v>
          </cell>
          <cell r="G21">
            <v>14</v>
          </cell>
          <cell r="H21">
            <v>4</v>
          </cell>
          <cell r="I21">
            <v>10</v>
          </cell>
          <cell r="J21">
            <v>2</v>
          </cell>
          <cell r="K21">
            <v>111</v>
          </cell>
        </row>
        <row r="22">
          <cell r="D22">
            <v>2</v>
          </cell>
          <cell r="G22">
            <v>1</v>
          </cell>
          <cell r="K22">
            <v>13</v>
          </cell>
        </row>
        <row r="23">
          <cell r="B23">
            <v>50</v>
          </cell>
          <cell r="C23">
            <v>26</v>
          </cell>
          <cell r="D23">
            <v>109</v>
          </cell>
          <cell r="E23">
            <v>20</v>
          </cell>
          <cell r="F23">
            <v>45</v>
          </cell>
          <cell r="G23">
            <v>28</v>
          </cell>
          <cell r="H23">
            <v>14</v>
          </cell>
          <cell r="I23">
            <v>10</v>
          </cell>
          <cell r="J23">
            <v>6</v>
          </cell>
          <cell r="K23">
            <v>67</v>
          </cell>
        </row>
        <row r="24">
          <cell r="B24">
            <v>4</v>
          </cell>
          <cell r="C24">
            <v>10</v>
          </cell>
          <cell r="D24">
            <v>49</v>
          </cell>
          <cell r="E24">
            <v>3</v>
          </cell>
          <cell r="F24">
            <v>12</v>
          </cell>
          <cell r="G24">
            <v>25</v>
          </cell>
          <cell r="H24">
            <v>1</v>
          </cell>
          <cell r="I24">
            <v>4</v>
          </cell>
          <cell r="J24">
            <v>1</v>
          </cell>
          <cell r="K24">
            <v>2</v>
          </cell>
        </row>
        <row r="25">
          <cell r="B25">
            <v>23</v>
          </cell>
          <cell r="C25">
            <v>18</v>
          </cell>
          <cell r="D25">
            <v>52</v>
          </cell>
          <cell r="E25">
            <v>11</v>
          </cell>
          <cell r="F25">
            <v>15</v>
          </cell>
          <cell r="G25">
            <v>12</v>
          </cell>
          <cell r="H25">
            <v>8</v>
          </cell>
          <cell r="I25">
            <v>2</v>
          </cell>
          <cell r="K25">
            <v>24</v>
          </cell>
        </row>
        <row r="26">
          <cell r="B26">
            <v>107</v>
          </cell>
          <cell r="C26">
            <v>37</v>
          </cell>
          <cell r="D26">
            <v>233</v>
          </cell>
          <cell r="E26">
            <v>16</v>
          </cell>
          <cell r="F26">
            <v>60</v>
          </cell>
          <cell r="G26">
            <v>26</v>
          </cell>
          <cell r="H26">
            <v>5</v>
          </cell>
          <cell r="I26">
            <v>15</v>
          </cell>
          <cell r="J26">
            <v>2</v>
          </cell>
          <cell r="K26">
            <v>18</v>
          </cell>
        </row>
        <row r="27">
          <cell r="B27">
            <v>10</v>
          </cell>
          <cell r="C27">
            <v>12</v>
          </cell>
          <cell r="D27">
            <v>68</v>
          </cell>
          <cell r="E27">
            <v>10</v>
          </cell>
          <cell r="F27">
            <v>31</v>
          </cell>
          <cell r="G27">
            <v>32</v>
          </cell>
          <cell r="H27">
            <v>5</v>
          </cell>
          <cell r="I27">
            <v>23</v>
          </cell>
          <cell r="J27">
            <v>2</v>
          </cell>
          <cell r="K27">
            <v>29</v>
          </cell>
        </row>
        <row r="28">
          <cell r="B28">
            <v>39</v>
          </cell>
          <cell r="C28">
            <v>18</v>
          </cell>
          <cell r="D28">
            <v>99</v>
          </cell>
          <cell r="E28">
            <v>9</v>
          </cell>
          <cell r="F28">
            <v>45</v>
          </cell>
          <cell r="G28">
            <v>22</v>
          </cell>
          <cell r="H28">
            <v>6</v>
          </cell>
          <cell r="I28">
            <v>5</v>
          </cell>
          <cell r="K28">
            <v>58</v>
          </cell>
        </row>
        <row r="29">
          <cell r="B29">
            <v>5</v>
          </cell>
          <cell r="C29">
            <v>5</v>
          </cell>
          <cell r="D29">
            <v>19</v>
          </cell>
          <cell r="E29">
            <v>3</v>
          </cell>
          <cell r="F29">
            <v>9</v>
          </cell>
          <cell r="G29">
            <v>6</v>
          </cell>
          <cell r="H29">
            <v>1</v>
          </cell>
          <cell r="I29">
            <v>1</v>
          </cell>
          <cell r="K29">
            <v>18</v>
          </cell>
        </row>
        <row r="30">
          <cell r="B30">
            <v>2</v>
          </cell>
          <cell r="C30">
            <v>1</v>
          </cell>
          <cell r="D30">
            <v>4</v>
          </cell>
          <cell r="K30">
            <v>3</v>
          </cell>
        </row>
        <row r="31">
          <cell r="B31">
            <v>2</v>
          </cell>
          <cell r="D31">
            <v>8</v>
          </cell>
          <cell r="E31">
            <v>1</v>
          </cell>
          <cell r="F31">
            <v>2</v>
          </cell>
          <cell r="G31">
            <v>1</v>
          </cell>
          <cell r="I31">
            <v>1</v>
          </cell>
          <cell r="K31">
            <v>3</v>
          </cell>
        </row>
        <row r="32">
          <cell r="B32">
            <v>1</v>
          </cell>
          <cell r="C32">
            <v>4</v>
          </cell>
          <cell r="D32">
            <v>7</v>
          </cell>
          <cell r="E32">
            <v>2</v>
          </cell>
          <cell r="F32">
            <v>4</v>
          </cell>
          <cell r="G32">
            <v>5</v>
          </cell>
          <cell r="H32">
            <v>1</v>
          </cell>
          <cell r="K32">
            <v>12</v>
          </cell>
        </row>
        <row r="34">
          <cell r="B34">
            <v>329</v>
          </cell>
          <cell r="C34">
            <v>228</v>
          </cell>
          <cell r="D34">
            <v>1044</v>
          </cell>
          <cell r="E34">
            <v>132</v>
          </cell>
          <cell r="F34">
            <v>404</v>
          </cell>
          <cell r="G34">
            <v>307</v>
          </cell>
          <cell r="H34">
            <v>73</v>
          </cell>
          <cell r="I34">
            <v>131</v>
          </cell>
          <cell r="J34">
            <v>17</v>
          </cell>
          <cell r="K34">
            <v>556</v>
          </cell>
        </row>
      </sheetData>
      <sheetData sheetId="1">
        <row r="8">
          <cell r="B8">
            <v>11</v>
          </cell>
          <cell r="C8">
            <v>11</v>
          </cell>
          <cell r="D8">
            <v>46</v>
          </cell>
          <cell r="E8">
            <v>1</v>
          </cell>
          <cell r="F8">
            <v>10</v>
          </cell>
          <cell r="G8">
            <v>17</v>
          </cell>
          <cell r="H8">
            <v>4</v>
          </cell>
          <cell r="I8">
            <v>11</v>
          </cell>
          <cell r="J8">
            <v>25</v>
          </cell>
        </row>
        <row r="9">
          <cell r="B9">
            <v>8</v>
          </cell>
          <cell r="C9">
            <v>7</v>
          </cell>
          <cell r="D9">
            <v>32</v>
          </cell>
          <cell r="E9">
            <v>1</v>
          </cell>
          <cell r="F9">
            <v>7</v>
          </cell>
          <cell r="G9">
            <v>14</v>
          </cell>
          <cell r="H9">
            <v>2</v>
          </cell>
          <cell r="I9">
            <v>11</v>
          </cell>
          <cell r="J9">
            <v>21</v>
          </cell>
        </row>
        <row r="10">
          <cell r="D10">
            <v>4</v>
          </cell>
          <cell r="F10">
            <v>1</v>
          </cell>
          <cell r="G10">
            <v>1</v>
          </cell>
        </row>
        <row r="11">
          <cell r="C11">
            <v>4</v>
          </cell>
          <cell r="D11">
            <v>3</v>
          </cell>
        </row>
        <row r="12">
          <cell r="B12">
            <v>1</v>
          </cell>
          <cell r="D12">
            <v>3</v>
          </cell>
          <cell r="F12">
            <v>2</v>
          </cell>
          <cell r="G12">
            <v>1</v>
          </cell>
          <cell r="H12">
            <v>2</v>
          </cell>
          <cell r="J12">
            <v>3</v>
          </cell>
        </row>
        <row r="13">
          <cell r="B13">
            <v>2</v>
          </cell>
          <cell r="D13">
            <v>4</v>
          </cell>
          <cell r="G13">
            <v>1</v>
          </cell>
          <cell r="J13">
            <v>1</v>
          </cell>
        </row>
        <row r="14">
          <cell r="B14">
            <v>1</v>
          </cell>
          <cell r="C14">
            <v>2</v>
          </cell>
          <cell r="D14">
            <v>3</v>
          </cell>
          <cell r="F14">
            <v>5</v>
          </cell>
          <cell r="G14">
            <v>5</v>
          </cell>
          <cell r="H14">
            <v>1</v>
          </cell>
          <cell r="J14">
            <v>1</v>
          </cell>
        </row>
        <row r="15">
          <cell r="B15">
            <v>1</v>
          </cell>
          <cell r="F15">
            <v>3</v>
          </cell>
        </row>
        <row r="16">
          <cell r="C16">
            <v>1</v>
          </cell>
          <cell r="D16">
            <v>1</v>
          </cell>
          <cell r="F16">
            <v>2</v>
          </cell>
          <cell r="G16">
            <v>1</v>
          </cell>
        </row>
        <row r="17">
          <cell r="J17">
            <v>1</v>
          </cell>
        </row>
        <row r="18">
          <cell r="C18">
            <v>1</v>
          </cell>
          <cell r="D18">
            <v>1</v>
          </cell>
          <cell r="H18">
            <v>1</v>
          </cell>
        </row>
        <row r="19">
          <cell r="D19">
            <v>1</v>
          </cell>
          <cell r="G19">
            <v>4</v>
          </cell>
        </row>
        <row r="23">
          <cell r="B23">
            <v>12</v>
          </cell>
          <cell r="C23">
            <v>13</v>
          </cell>
          <cell r="D23">
            <v>49</v>
          </cell>
          <cell r="E23">
            <v>1</v>
          </cell>
          <cell r="F23">
            <v>15</v>
          </cell>
          <cell r="G23">
            <v>22</v>
          </cell>
          <cell r="H23">
            <v>5</v>
          </cell>
          <cell r="I23">
            <v>11</v>
          </cell>
          <cell r="J23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60.7109375" style="1" customWidth="1"/>
    <col min="2" max="2" width="11.421875" style="2" customWidth="1"/>
    <col min="3" max="6" width="11.421875" style="1" customWidth="1"/>
    <col min="7" max="7" width="13.28125" style="1" customWidth="1"/>
    <col min="8" max="9" width="11.421875" style="1" customWidth="1"/>
    <col min="10" max="10" width="12.57421875" style="1" customWidth="1"/>
    <col min="11" max="11" width="11.421875" style="1" customWidth="1"/>
    <col min="12" max="16384" width="11.421875" style="1" customWidth="1"/>
  </cols>
  <sheetData>
    <row r="1" spans="1:11" ht="15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customHeight="1">
      <c r="A2" s="28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28">
        <v>2015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2" s="25" customFormat="1" ht="13.5" customHeight="1">
      <c r="A4" s="27"/>
      <c r="B4" s="26"/>
    </row>
    <row r="5" spans="1:11" s="17" customFormat="1" ht="15" customHeight="1">
      <c r="A5" s="20" t="s">
        <v>39</v>
      </c>
      <c r="B5" s="20" t="s">
        <v>38</v>
      </c>
      <c r="C5" s="19" t="s">
        <v>37</v>
      </c>
      <c r="D5" s="19" t="s">
        <v>36</v>
      </c>
      <c r="E5" s="23" t="s">
        <v>35</v>
      </c>
      <c r="F5" s="24" t="s">
        <v>34</v>
      </c>
      <c r="G5" s="24"/>
      <c r="H5" s="20" t="s">
        <v>33</v>
      </c>
      <c r="I5" s="19" t="s">
        <v>32</v>
      </c>
      <c r="J5" s="19" t="s">
        <v>31</v>
      </c>
      <c r="K5" s="18" t="s">
        <v>30</v>
      </c>
    </row>
    <row r="6" spans="1:11" s="17" customFormat="1" ht="15" customHeight="1">
      <c r="A6" s="20"/>
      <c r="B6" s="20"/>
      <c r="C6" s="19"/>
      <c r="D6" s="19"/>
      <c r="E6" s="23"/>
      <c r="F6" s="22" t="s">
        <v>29</v>
      </c>
      <c r="G6" s="21" t="s">
        <v>28</v>
      </c>
      <c r="H6" s="20"/>
      <c r="I6" s="19"/>
      <c r="J6" s="19"/>
      <c r="K6" s="18"/>
    </row>
    <row r="7" spans="1:2" ht="9" customHeight="1">
      <c r="A7" s="5"/>
      <c r="B7" s="16"/>
    </row>
    <row r="8" spans="1:11" ht="15" customHeight="1">
      <c r="A8" s="12" t="s">
        <v>27</v>
      </c>
      <c r="B8" s="11">
        <f>'[1]inv_productos'!B8</f>
        <v>1</v>
      </c>
      <c r="C8" s="11">
        <f>'[1]inv_productos'!C8</f>
        <v>1</v>
      </c>
      <c r="D8" s="11">
        <f>'[1]inv_productos'!D8</f>
        <v>4</v>
      </c>
      <c r="E8" s="11"/>
      <c r="F8" s="11">
        <f>+'[1]inv_productos'!G8</f>
        <v>2</v>
      </c>
      <c r="G8" s="11"/>
      <c r="H8" s="11"/>
      <c r="I8" s="11"/>
      <c r="K8" s="11">
        <f>+'[1]inv_productos'!K8</f>
        <v>3</v>
      </c>
    </row>
    <row r="9" spans="1:11" ht="15" customHeight="1">
      <c r="A9" s="12" t="s">
        <v>26</v>
      </c>
      <c r="B9" s="11">
        <f>+'[1]inv_productos'!B9+'[1]prof_productos'!B8</f>
        <v>64</v>
      </c>
      <c r="C9" s="11">
        <f>+'[1]inv_productos'!C9+'[1]prof_productos'!C8</f>
        <v>64</v>
      </c>
      <c r="D9" s="11">
        <f>+'[1]inv_productos'!D9+'[1]prof_productos'!D8</f>
        <v>229</v>
      </c>
      <c r="E9" s="11">
        <f>+'[1]inv_productos'!E9+'[1]prof_productos'!E8</f>
        <v>28</v>
      </c>
      <c r="F9" s="11">
        <f>+'[1]inv_productos'!F9+'[1]prof_productos'!F8</f>
        <v>101</v>
      </c>
      <c r="G9" s="11">
        <f>+'[1]inv_productos'!G9+'[1]prof_productos'!G8</f>
        <v>93</v>
      </c>
      <c r="H9" s="11">
        <f>+'[1]inv_productos'!H9+'[1]prof_productos'!H8</f>
        <v>21</v>
      </c>
      <c r="I9" s="11">
        <f>+'[1]inv_productos'!I9+'[1]prof_productos'!I8</f>
        <v>34</v>
      </c>
      <c r="J9" s="11"/>
      <c r="K9" s="11">
        <f>+'[1]inv_productos'!K9+'[1]prof_productos'!J8</f>
        <v>137</v>
      </c>
    </row>
    <row r="10" spans="1:11" ht="15" customHeight="1">
      <c r="A10" s="14" t="s">
        <v>25</v>
      </c>
      <c r="B10" s="15">
        <f>+'[1]prof_productos'!B9</f>
        <v>8</v>
      </c>
      <c r="C10" s="15">
        <f>+'[1]prof_productos'!C9</f>
        <v>7</v>
      </c>
      <c r="D10" s="15">
        <f>+'[1]prof_productos'!D9</f>
        <v>32</v>
      </c>
      <c r="E10" s="15">
        <f>+'[1]prof_productos'!E9</f>
        <v>1</v>
      </c>
      <c r="F10" s="15">
        <f>+'[1]prof_productos'!F9</f>
        <v>7</v>
      </c>
      <c r="G10" s="15">
        <f>+'[1]prof_productos'!G9</f>
        <v>14</v>
      </c>
      <c r="H10" s="15">
        <f>+'[1]prof_productos'!H9</f>
        <v>2</v>
      </c>
      <c r="I10" s="15">
        <f>+'[1]prof_productos'!I9</f>
        <v>11</v>
      </c>
      <c r="J10" s="15"/>
      <c r="K10" s="15">
        <f>+'[1]prof_productos'!J9</f>
        <v>21</v>
      </c>
    </row>
    <row r="11" spans="1:11" ht="15" customHeight="1">
      <c r="A11" s="14" t="s">
        <v>24</v>
      </c>
      <c r="B11" s="1">
        <f>+'[1]inv_productos'!B10+'[1]prof_productos'!B10</f>
        <v>18</v>
      </c>
      <c r="C11" s="1">
        <f>+'[1]inv_productos'!C10+'[1]prof_productos'!C10</f>
        <v>12</v>
      </c>
      <c r="D11" s="1">
        <f>+'[1]inv_productos'!D10+'[1]prof_productos'!D10</f>
        <v>51</v>
      </c>
      <c r="E11" s="1">
        <f>+'[1]inv_productos'!E10+'[1]prof_productos'!E10</f>
        <v>11</v>
      </c>
      <c r="F11" s="1">
        <f>+'[1]inv_productos'!F10+'[1]prof_productos'!F10</f>
        <v>32</v>
      </c>
      <c r="G11" s="1">
        <f>+'[1]inv_productos'!G10+'[1]prof_productos'!G10</f>
        <v>32</v>
      </c>
      <c r="H11" s="1">
        <f>+'[1]inv_productos'!H10+'[1]prof_productos'!H10</f>
        <v>1</v>
      </c>
      <c r="I11" s="1">
        <f>+'[1]inv_productos'!I10+'[1]prof_productos'!I10</f>
        <v>13</v>
      </c>
      <c r="K11" s="1">
        <f>+'[1]inv_productos'!K10+'[1]prof_productos'!J10</f>
        <v>25</v>
      </c>
    </row>
    <row r="12" spans="1:11" ht="15" customHeight="1">
      <c r="A12" s="14" t="s">
        <v>23</v>
      </c>
      <c r="B12" s="1">
        <f>'[1]inv_productos'!B11</f>
        <v>2</v>
      </c>
      <c r="D12" s="1">
        <f>'[1]inv_productos'!D11</f>
        <v>10</v>
      </c>
      <c r="F12" s="1">
        <f>'[1]inv_productos'!F11</f>
        <v>6</v>
      </c>
      <c r="G12" s="1">
        <f>'[1]inv_productos'!G11</f>
        <v>3</v>
      </c>
      <c r="H12" s="1">
        <f>'[1]inv_productos'!H11</f>
        <v>5</v>
      </c>
      <c r="I12" s="1">
        <f>'[1]inv_productos'!I11</f>
        <v>1</v>
      </c>
      <c r="K12" s="1">
        <f>'[1]inv_productos'!K11</f>
        <v>12</v>
      </c>
    </row>
    <row r="13" spans="1:11" ht="15" customHeight="1">
      <c r="A13" s="14" t="s">
        <v>22</v>
      </c>
      <c r="B13" s="1">
        <f>+'[1]inv_productos'!B12</f>
        <v>3</v>
      </c>
      <c r="C13" s="1">
        <f>+'[1]inv_productos'!C12</f>
        <v>3</v>
      </c>
      <c r="D13" s="1">
        <f>+'[1]inv_productos'!D12</f>
        <v>25</v>
      </c>
      <c r="E13" s="1">
        <f>+'[1]inv_productos'!E12</f>
        <v>2</v>
      </c>
      <c r="F13" s="1">
        <f>+'[1]inv_productos'!F12</f>
        <v>19</v>
      </c>
      <c r="G13" s="1">
        <f>+'[1]inv_productos'!G12</f>
        <v>7</v>
      </c>
      <c r="K13" s="1">
        <f>+'[1]inv_productos'!K12</f>
        <v>6</v>
      </c>
    </row>
    <row r="14" spans="1:11" ht="15" customHeight="1">
      <c r="A14" s="14" t="s">
        <v>21</v>
      </c>
      <c r="B14" s="1">
        <f>+'[1]inv_productos'!B13+'[1]prof_productos'!B11</f>
        <v>12</v>
      </c>
      <c r="C14" s="1">
        <f>+'[1]inv_productos'!C13+'[1]prof_productos'!C11</f>
        <v>20</v>
      </c>
      <c r="D14" s="1">
        <f>+'[1]inv_productos'!D13+'[1]prof_productos'!D11</f>
        <v>41</v>
      </c>
      <c r="E14" s="1">
        <f>+'[1]inv_productos'!E13+'[1]prof_productos'!E11</f>
        <v>10</v>
      </c>
      <c r="F14" s="1">
        <f>+'[1]inv_productos'!F13+'[1]prof_productos'!F11</f>
        <v>11</v>
      </c>
      <c r="G14" s="1">
        <f>+'[1]inv_productos'!G13+'[1]prof_productos'!G11</f>
        <v>9</v>
      </c>
      <c r="H14" s="1">
        <f>+'[1]inv_productos'!H13+'[1]prof_productos'!H11</f>
        <v>7</v>
      </c>
      <c r="I14" s="1">
        <f>+'[1]inv_productos'!I13+'[1]prof_productos'!I11</f>
        <v>4</v>
      </c>
      <c r="K14" s="1">
        <f>+'[1]inv_productos'!K13+'[1]prof_productos'!J11</f>
        <v>22</v>
      </c>
    </row>
    <row r="15" spans="1:11" ht="15" customHeight="1">
      <c r="A15" s="14" t="s">
        <v>20</v>
      </c>
      <c r="B15" s="1">
        <f>+'[1]inv_productos'!B14+'[1]prof_productos'!B12</f>
        <v>5</v>
      </c>
      <c r="C15" s="1">
        <f>+'[1]inv_productos'!C14+'[1]prof_productos'!C12</f>
        <v>5</v>
      </c>
      <c r="D15" s="1">
        <f>+'[1]inv_productos'!D14+'[1]prof_productos'!D12</f>
        <v>19</v>
      </c>
      <c r="E15" s="1">
        <f>+'[1]inv_productos'!E14+'[1]prof_productos'!E12</f>
        <v>1</v>
      </c>
      <c r="F15" s="1">
        <f>+'[1]inv_productos'!F14+'[1]prof_productos'!F12</f>
        <v>8</v>
      </c>
      <c r="G15" s="1">
        <f>+'[1]inv_productos'!G14+'[1]prof_productos'!G12</f>
        <v>7</v>
      </c>
      <c r="H15" s="1">
        <f>+'[1]inv_productos'!H14+'[1]prof_productos'!H12</f>
        <v>5</v>
      </c>
      <c r="K15" s="1">
        <f>+'[1]inv_productos'!K14+'[1]prof_productos'!J12</f>
        <v>20</v>
      </c>
    </row>
    <row r="16" spans="1:11" ht="15" customHeight="1">
      <c r="A16" s="13" t="s">
        <v>19</v>
      </c>
      <c r="B16" s="1">
        <f>+'[1]inv_productos'!B15+'[1]prof_productos'!B13</f>
        <v>16</v>
      </c>
      <c r="C16" s="1">
        <f>+'[1]inv_productos'!C15+'[1]prof_productos'!C13</f>
        <v>17</v>
      </c>
      <c r="D16" s="1">
        <f>+'[1]inv_productos'!D15+'[1]prof_productos'!D13</f>
        <v>51</v>
      </c>
      <c r="E16" s="1">
        <f>+'[1]inv_productos'!E15+'[1]prof_productos'!E13</f>
        <v>3</v>
      </c>
      <c r="F16" s="1">
        <f>+'[1]inv_productos'!F15+'[1]prof_productos'!F13</f>
        <v>18</v>
      </c>
      <c r="G16" s="1">
        <f>+'[1]inv_productos'!G15+'[1]prof_productos'!G13</f>
        <v>21</v>
      </c>
      <c r="H16" s="1">
        <f>+'[1]inv_productos'!H15+'[1]prof_productos'!H13</f>
        <v>1</v>
      </c>
      <c r="I16" s="1">
        <f>+'[1]inv_productos'!I15+'[1]prof_productos'!I13</f>
        <v>3</v>
      </c>
      <c r="J16" s="1">
        <f>'[1]inv_productos'!J15</f>
        <v>3</v>
      </c>
      <c r="K16" s="1">
        <f>+'[1]inv_productos'!K15+'[1]prof_productos'!J13</f>
        <v>31</v>
      </c>
    </row>
    <row r="17" spans="1:11" ht="15" customHeight="1">
      <c r="A17" s="12" t="s">
        <v>18</v>
      </c>
      <c r="B17" s="11">
        <f>+'[1]inv_productos'!B16+'[1]prof_productos'!B14</f>
        <v>271</v>
      </c>
      <c r="C17" s="11">
        <f>+'[1]inv_productos'!C16+'[1]prof_productos'!C14</f>
        <v>171</v>
      </c>
      <c r="D17" s="11">
        <f>+'[1]inv_productos'!D16+'[1]prof_productos'!D14</f>
        <v>841</v>
      </c>
      <c r="E17" s="11">
        <f>+'[1]inv_productos'!E16+'[1]prof_productos'!E14</f>
        <v>102</v>
      </c>
      <c r="F17" s="11">
        <f>+'[1]inv_productos'!F16+'[1]prof_productos'!F14</f>
        <v>309</v>
      </c>
      <c r="G17" s="11">
        <f>+'[1]inv_productos'!G16+'[1]prof_productos'!G14</f>
        <v>228</v>
      </c>
      <c r="H17" s="11">
        <f>+'[1]inv_productos'!H16+'[1]prof_productos'!H14</f>
        <v>56</v>
      </c>
      <c r="I17" s="11">
        <f>+'[1]inv_productos'!I16+'[1]prof_productos'!I14</f>
        <v>107</v>
      </c>
      <c r="J17" s="11">
        <f>+'[1]inv_productos'!J16</f>
        <v>14</v>
      </c>
      <c r="K17" s="11">
        <f>+'[1]inv_productos'!K16+'[1]prof_productos'!J14</f>
        <v>424</v>
      </c>
    </row>
    <row r="18" spans="1:11" ht="15" customHeight="1">
      <c r="A18" s="14" t="s">
        <v>17</v>
      </c>
      <c r="B18" s="8">
        <f>+'[1]inv_productos'!B17</f>
        <v>14</v>
      </c>
      <c r="C18" s="8">
        <f>+'[1]inv_productos'!C17</f>
        <v>6</v>
      </c>
      <c r="D18" s="8">
        <f>+'[1]inv_productos'!D17</f>
        <v>23</v>
      </c>
      <c r="E18" s="8">
        <f>+'[1]inv_productos'!E17</f>
        <v>3</v>
      </c>
      <c r="F18" s="8">
        <f>+'[1]inv_productos'!F17</f>
        <v>23</v>
      </c>
      <c r="G18" s="8">
        <f>+'[1]inv_productos'!G17</f>
        <v>21</v>
      </c>
      <c r="H18" s="8">
        <f>+'[1]inv_productos'!H17</f>
        <v>2</v>
      </c>
      <c r="I18" s="8">
        <f>+'[1]inv_productos'!I17</f>
        <v>5</v>
      </c>
      <c r="J18" s="8"/>
      <c r="K18" s="8">
        <f>+'[1]inv_productos'!K17</f>
        <v>48</v>
      </c>
    </row>
    <row r="19" spans="1:11" ht="15" customHeight="1">
      <c r="A19" s="14" t="s">
        <v>16</v>
      </c>
      <c r="B19" s="8">
        <f>+'[1]inv_productos'!B18+'[1]prof_productos'!B15</f>
        <v>13</v>
      </c>
      <c r="C19" s="8">
        <f>+'[1]inv_productos'!C18+'[1]prof_productos'!C15</f>
        <v>5</v>
      </c>
      <c r="D19" s="8">
        <f>+'[1]inv_productos'!D18+'[1]prof_productos'!D15</f>
        <v>23</v>
      </c>
      <c r="E19" s="8">
        <f>+'[1]inv_productos'!E18+'[1]prof_productos'!E15</f>
        <v>5</v>
      </c>
      <c r="F19" s="8">
        <f>+'[1]inv_productos'!F18+'[1]prof_productos'!F15</f>
        <v>15</v>
      </c>
      <c r="G19" s="8">
        <f>+'[1]inv_productos'!G18+'[1]prof_productos'!G15</f>
        <v>8</v>
      </c>
      <c r="H19" s="8">
        <f>+'[1]inv_productos'!H18+'[1]prof_productos'!H15</f>
        <v>3</v>
      </c>
      <c r="I19" s="8">
        <f>+'[1]inv_productos'!I18+'[1]prof_productos'!I15</f>
        <v>3</v>
      </c>
      <c r="J19" s="8"/>
      <c r="K19" s="8">
        <f>+'[1]inv_productos'!K18+'[1]prof_productos'!J15</f>
        <v>25</v>
      </c>
    </row>
    <row r="20" spans="1:11" ht="15" customHeight="1">
      <c r="A20" s="14" t="s">
        <v>15</v>
      </c>
      <c r="B20" s="8">
        <f>+'[1]inv_productos'!B19</f>
        <v>3</v>
      </c>
      <c r="C20" s="8">
        <f>+'[1]inv_productos'!C19</f>
        <v>12</v>
      </c>
      <c r="D20" s="8">
        <f>+'[1]inv_productos'!D19</f>
        <v>40</v>
      </c>
      <c r="E20" s="8">
        <f>+'[1]inv_productos'!E19</f>
        <v>10</v>
      </c>
      <c r="F20" s="8">
        <f>+'[1]inv_productos'!F19</f>
        <v>13</v>
      </c>
      <c r="G20" s="8">
        <f>+'[1]inv_productos'!G19</f>
        <v>11</v>
      </c>
      <c r="H20" s="8">
        <f>+'[1]inv_productos'!H19</f>
        <v>3</v>
      </c>
      <c r="I20" s="8">
        <f>+'[1]inv_productos'!I19</f>
        <v>15</v>
      </c>
      <c r="J20" s="8"/>
      <c r="K20" s="8">
        <f>+'[1]inv_productos'!K19</f>
        <v>3</v>
      </c>
    </row>
    <row r="21" spans="1:11" ht="15" customHeight="1">
      <c r="A21" s="13" t="s">
        <v>14</v>
      </c>
      <c r="B21" s="8">
        <f>+'[1]inv_productos'!B20+'[1]prof_productos'!B16</f>
        <v>4</v>
      </c>
      <c r="C21" s="8">
        <f>+'[1]inv_productos'!C20+'[1]prof_productos'!C16</f>
        <v>19</v>
      </c>
      <c r="D21" s="8">
        <f>+'[1]inv_productos'!D20+'[1]prof_productos'!D16</f>
        <v>86</v>
      </c>
      <c r="E21" s="8">
        <f>+'[1]inv_productos'!E20+'[1]prof_productos'!E16</f>
        <v>8</v>
      </c>
      <c r="F21" s="8">
        <f>+'[1]inv_productos'!F20+'[1]prof_productos'!F16</f>
        <v>36</v>
      </c>
      <c r="G21" s="8">
        <f>+'[1]inv_productos'!G20+'[1]prof_productos'!G16</f>
        <v>24</v>
      </c>
      <c r="H21" s="8">
        <f>+'[1]inv_productos'!H20+'[1]prof_productos'!H16</f>
        <v>4</v>
      </c>
      <c r="I21" s="8">
        <f>+'[1]inv_productos'!I20+'[1]prof_productos'!I16</f>
        <v>15</v>
      </c>
      <c r="J21" s="8">
        <f>+'[1]inv_productos'!J20</f>
        <v>1</v>
      </c>
      <c r="K21" s="8">
        <f>+'[1]inv_productos'!K20+'[1]prof_productos'!J16</f>
        <v>25</v>
      </c>
    </row>
    <row r="22" spans="1:11" ht="15" customHeight="1">
      <c r="A22" s="13" t="s">
        <v>13</v>
      </c>
      <c r="B22" s="8">
        <f>+'[1]inv_productos'!B21</f>
        <v>4</v>
      </c>
      <c r="C22" s="8">
        <f>+'[1]inv_productos'!C21</f>
        <v>7</v>
      </c>
      <c r="D22" s="8">
        <f>+'[1]inv_productos'!D21</f>
        <v>55</v>
      </c>
      <c r="E22" s="8">
        <f>+'[1]inv_productos'!E21</f>
        <v>7</v>
      </c>
      <c r="F22" s="8">
        <f>+'[1]inv_productos'!F21</f>
        <v>14</v>
      </c>
      <c r="G22" s="8">
        <f>+'[1]inv_productos'!G21</f>
        <v>14</v>
      </c>
      <c r="H22" s="8">
        <f>+'[1]inv_productos'!H21</f>
        <v>4</v>
      </c>
      <c r="I22" s="8">
        <f>+'[1]inv_productos'!I21</f>
        <v>10</v>
      </c>
      <c r="J22" s="8">
        <f>+'[1]inv_productos'!J21</f>
        <v>2</v>
      </c>
      <c r="K22" s="8">
        <f>+'[1]inv_productos'!K21</f>
        <v>111</v>
      </c>
    </row>
    <row r="23" spans="1:11" ht="15" customHeight="1">
      <c r="A23" s="13" t="s">
        <v>12</v>
      </c>
      <c r="B23" s="8"/>
      <c r="C23" s="8"/>
      <c r="D23" s="8">
        <f>+'[1]inv_productos'!D22</f>
        <v>2</v>
      </c>
      <c r="E23" s="8"/>
      <c r="F23" s="8"/>
      <c r="G23" s="8">
        <f>+'[1]inv_productos'!G22</f>
        <v>1</v>
      </c>
      <c r="H23" s="8"/>
      <c r="I23" s="8"/>
      <c r="J23" s="8"/>
      <c r="K23" s="8">
        <f>+'[1]inv_productos'!K22</f>
        <v>13</v>
      </c>
    </row>
    <row r="24" spans="1:11" ht="15" customHeight="1">
      <c r="A24" s="13" t="s">
        <v>11</v>
      </c>
      <c r="B24" s="1">
        <f>+'[1]inv_productos'!B23</f>
        <v>50</v>
      </c>
      <c r="C24" s="1">
        <f>+'[1]inv_productos'!C23</f>
        <v>26</v>
      </c>
      <c r="D24" s="1">
        <f>+'[1]inv_productos'!D23</f>
        <v>109</v>
      </c>
      <c r="E24" s="1">
        <f>+'[1]inv_productos'!E23</f>
        <v>20</v>
      </c>
      <c r="F24" s="1">
        <f>+'[1]inv_productos'!F23</f>
        <v>45</v>
      </c>
      <c r="G24" s="1">
        <f>+'[1]inv_productos'!G23</f>
        <v>28</v>
      </c>
      <c r="H24" s="8">
        <f>+'[1]inv_productos'!H23</f>
        <v>14</v>
      </c>
      <c r="I24" s="1">
        <f>+'[1]inv_productos'!I23</f>
        <v>10</v>
      </c>
      <c r="J24" s="1">
        <f>+'[1]inv_productos'!J23</f>
        <v>6</v>
      </c>
      <c r="K24" s="1">
        <f>+'[1]inv_productos'!K23</f>
        <v>67</v>
      </c>
    </row>
    <row r="25" spans="1:11" ht="15" customHeight="1">
      <c r="A25" s="13" t="s">
        <v>10</v>
      </c>
      <c r="B25" s="1">
        <f>+'[1]inv_productos'!B24+'[1]prof_productos'!B17</f>
        <v>4</v>
      </c>
      <c r="C25" s="1">
        <f>+'[1]inv_productos'!C24+'[1]prof_productos'!C17</f>
        <v>10</v>
      </c>
      <c r="D25" s="1">
        <f>+'[1]inv_productos'!D24+'[1]prof_productos'!D17</f>
        <v>49</v>
      </c>
      <c r="E25" s="1">
        <f>+'[1]inv_productos'!E24+'[1]prof_productos'!E17</f>
        <v>3</v>
      </c>
      <c r="F25" s="1">
        <f>+'[1]inv_productos'!F24+'[1]prof_productos'!F17</f>
        <v>12</v>
      </c>
      <c r="G25" s="1">
        <f>+'[1]inv_productos'!G24+'[1]prof_productos'!G17</f>
        <v>25</v>
      </c>
      <c r="H25" s="8">
        <f>+'[1]inv_productos'!H24</f>
        <v>1</v>
      </c>
      <c r="I25" s="8">
        <f>+'[1]inv_productos'!I24</f>
        <v>4</v>
      </c>
      <c r="J25" s="1">
        <f>+'[1]inv_productos'!J24</f>
        <v>1</v>
      </c>
      <c r="K25" s="1">
        <f>+'[1]inv_productos'!K24+'[1]prof_productos'!J17</f>
        <v>3</v>
      </c>
    </row>
    <row r="26" spans="1:11" ht="15" customHeight="1">
      <c r="A26" s="13" t="s">
        <v>9</v>
      </c>
      <c r="B26" s="1">
        <f>+'[1]inv_productos'!B25+'[1]prof_productos'!B18</f>
        <v>23</v>
      </c>
      <c r="C26" s="1">
        <f>+'[1]inv_productos'!C25+'[1]prof_productos'!C18</f>
        <v>19</v>
      </c>
      <c r="D26" s="1">
        <f>+'[1]inv_productos'!D25+'[1]prof_productos'!D18</f>
        <v>53</v>
      </c>
      <c r="E26" s="1">
        <f>+'[1]inv_productos'!E25+'[1]prof_productos'!E18</f>
        <v>11</v>
      </c>
      <c r="F26" s="1">
        <f>+'[1]inv_productos'!F25+'[1]prof_productos'!F18</f>
        <v>15</v>
      </c>
      <c r="G26" s="1">
        <f>+'[1]inv_productos'!G25+'[1]prof_productos'!G18</f>
        <v>12</v>
      </c>
      <c r="H26" s="1">
        <f>+'[1]inv_productos'!H25+'[1]prof_productos'!H18</f>
        <v>9</v>
      </c>
      <c r="I26" s="1">
        <f>+'[1]inv_productos'!I25+'[1]prof_productos'!I18</f>
        <v>2</v>
      </c>
      <c r="K26" s="1">
        <f>+'[1]inv_productos'!K25+'[1]prof_productos'!J18</f>
        <v>24</v>
      </c>
    </row>
    <row r="27" spans="1:11" ht="15" customHeight="1">
      <c r="A27" s="13" t="s">
        <v>8</v>
      </c>
      <c r="B27" s="1">
        <f>'[1]inv_productos'!B26</f>
        <v>107</v>
      </c>
      <c r="C27" s="1">
        <f>'[1]inv_productos'!C26</f>
        <v>37</v>
      </c>
      <c r="D27" s="1">
        <f>'[1]inv_productos'!D26</f>
        <v>233</v>
      </c>
      <c r="E27" s="1">
        <f>'[1]inv_productos'!E26</f>
        <v>16</v>
      </c>
      <c r="F27" s="1">
        <f>'[1]inv_productos'!F26</f>
        <v>60</v>
      </c>
      <c r="G27" s="1">
        <f>'[1]inv_productos'!G26</f>
        <v>26</v>
      </c>
      <c r="H27" s="1">
        <f>'[1]inv_productos'!H26</f>
        <v>5</v>
      </c>
      <c r="I27" s="1">
        <f>'[1]inv_productos'!I26</f>
        <v>15</v>
      </c>
      <c r="J27" s="1">
        <f>'[1]inv_productos'!J26</f>
        <v>2</v>
      </c>
      <c r="K27" s="1">
        <f>'[1]inv_productos'!K26</f>
        <v>18</v>
      </c>
    </row>
    <row r="28" spans="1:11" ht="15" customHeight="1">
      <c r="A28" s="9" t="s">
        <v>7</v>
      </c>
      <c r="B28" s="1">
        <f>+'[1]inv_productos'!B27+'[1]prof_productos'!B22</f>
        <v>10</v>
      </c>
      <c r="C28" s="1">
        <f>+'[1]inv_productos'!C27+'[1]prof_productos'!C22</f>
        <v>12</v>
      </c>
      <c r="D28" s="1">
        <f>+'[1]inv_productos'!D27+'[1]prof_productos'!D22</f>
        <v>68</v>
      </c>
      <c r="E28" s="1">
        <f>+'[1]inv_productos'!E27+'[1]prof_productos'!E22</f>
        <v>10</v>
      </c>
      <c r="F28" s="1">
        <f>+'[1]inv_productos'!F27+'[1]prof_productos'!F22</f>
        <v>31</v>
      </c>
      <c r="G28" s="1">
        <f>+'[1]inv_productos'!G27+'[1]prof_productos'!G22</f>
        <v>32</v>
      </c>
      <c r="H28" s="8">
        <f>+'[1]inv_productos'!H27</f>
        <v>5</v>
      </c>
      <c r="I28" s="1">
        <f>+'[1]inv_productos'!I27</f>
        <v>23</v>
      </c>
      <c r="J28" s="1">
        <f>+'[1]inv_productos'!J27+'[1]prof_productos'!J22</f>
        <v>2</v>
      </c>
      <c r="K28" s="1">
        <f>+'[1]inv_productos'!K27+'[1]prof_productos'!J22</f>
        <v>29</v>
      </c>
    </row>
    <row r="29" spans="1:11" ht="15" customHeight="1">
      <c r="A29" s="9" t="s">
        <v>6</v>
      </c>
      <c r="B29" s="1">
        <f>'[1]inv_productos'!B28+'[1]prof_productos'!B19</f>
        <v>39</v>
      </c>
      <c r="C29" s="1">
        <f>'[1]inv_productos'!C28+'[1]prof_productos'!C19</f>
        <v>18</v>
      </c>
      <c r="D29" s="1">
        <f>'[1]inv_productos'!D28+'[1]prof_productos'!D19</f>
        <v>100</v>
      </c>
      <c r="E29" s="1">
        <f>'[1]inv_productos'!E28+'[1]prof_productos'!E19</f>
        <v>9</v>
      </c>
      <c r="F29" s="1">
        <f>'[1]inv_productos'!F28+'[1]prof_productos'!F19</f>
        <v>45</v>
      </c>
      <c r="G29" s="1">
        <f>'[1]inv_productos'!G28+'[1]prof_productos'!G19</f>
        <v>26</v>
      </c>
      <c r="H29" s="1">
        <f>'[1]inv_productos'!H28+'[1]prof_productos'!H19</f>
        <v>6</v>
      </c>
      <c r="I29" s="1">
        <f>'[1]inv_productos'!I28+'[1]prof_productos'!I19</f>
        <v>5</v>
      </c>
      <c r="K29" s="1">
        <f>'[1]inv_productos'!K28+'[1]prof_productos'!J19</f>
        <v>58</v>
      </c>
    </row>
    <row r="30" spans="1:11" ht="15" customHeight="1">
      <c r="A30" s="12" t="s">
        <v>5</v>
      </c>
      <c r="B30" s="10">
        <f>+'[1]inv_productos'!B29</f>
        <v>5</v>
      </c>
      <c r="C30" s="10">
        <f>+'[1]inv_productos'!C29</f>
        <v>5</v>
      </c>
      <c r="D30" s="10">
        <f>+'[1]inv_productos'!D29</f>
        <v>19</v>
      </c>
      <c r="E30" s="10">
        <f>+'[1]inv_productos'!E29</f>
        <v>3</v>
      </c>
      <c r="F30" s="10">
        <f>+'[1]inv_productos'!F29</f>
        <v>9</v>
      </c>
      <c r="G30" s="10">
        <f>+'[1]inv_productos'!G29</f>
        <v>6</v>
      </c>
      <c r="H30" s="11">
        <f>+'[1]inv_productos'!H29</f>
        <v>1</v>
      </c>
      <c r="I30" s="10">
        <f>+'[1]inv_productos'!I29+'[1]prof_productos'!I24</f>
        <v>1</v>
      </c>
      <c r="J30" s="10"/>
      <c r="K30" s="10">
        <f>+'[1]inv_productos'!K29+'[1]prof_productos'!J24</f>
        <v>18</v>
      </c>
    </row>
    <row r="31" spans="1:11" ht="15" customHeight="1">
      <c r="A31" s="9" t="s">
        <v>4</v>
      </c>
      <c r="B31" s="1">
        <f>+'[1]inv_productos'!B30</f>
        <v>2</v>
      </c>
      <c r="C31" s="1">
        <f>+'[1]inv_productos'!C30</f>
        <v>1</v>
      </c>
      <c r="D31" s="1">
        <f>+'[1]inv_productos'!D30</f>
        <v>4</v>
      </c>
      <c r="H31" s="8"/>
      <c r="K31" s="1">
        <f>+'[1]inv_productos'!K30+'[1]prof_productos'!J25</f>
        <v>3</v>
      </c>
    </row>
    <row r="32" spans="1:11" ht="15" customHeight="1">
      <c r="A32" s="9" t="s">
        <v>3</v>
      </c>
      <c r="B32" s="1">
        <f>+'[1]inv_productos'!B31</f>
        <v>2</v>
      </c>
      <c r="D32" s="1">
        <f>+'[1]inv_productos'!D31</f>
        <v>8</v>
      </c>
      <c r="E32" s="1">
        <f>+'[1]inv_productos'!E31</f>
        <v>1</v>
      </c>
      <c r="F32" s="1">
        <f>+'[1]inv_productos'!F31</f>
        <v>2</v>
      </c>
      <c r="G32" s="1">
        <f>+'[1]inv_productos'!G31</f>
        <v>1</v>
      </c>
      <c r="H32" s="8"/>
      <c r="I32" s="1">
        <f>+'[1]inv_productos'!I31+'[1]prof_productos'!I26</f>
        <v>1</v>
      </c>
      <c r="K32" s="1">
        <f>+'[1]inv_productos'!K31</f>
        <v>3</v>
      </c>
    </row>
    <row r="33" spans="1:11" ht="15" customHeight="1">
      <c r="A33" s="9" t="s">
        <v>2</v>
      </c>
      <c r="B33" s="1">
        <f>+'[1]inv_productos'!B32</f>
        <v>1</v>
      </c>
      <c r="C33" s="1">
        <f>+'[1]inv_productos'!C32</f>
        <v>4</v>
      </c>
      <c r="D33" s="1">
        <f>+'[1]inv_productos'!D32</f>
        <v>7</v>
      </c>
      <c r="E33" s="1">
        <f>+'[1]inv_productos'!E32</f>
        <v>2</v>
      </c>
      <c r="F33" s="1">
        <f>+'[1]inv_productos'!F32</f>
        <v>4</v>
      </c>
      <c r="G33" s="1">
        <f>+'[1]inv_productos'!G32</f>
        <v>5</v>
      </c>
      <c r="H33" s="8">
        <f>+'[1]inv_productos'!H32</f>
        <v>1</v>
      </c>
      <c r="K33" s="1">
        <f>+'[1]inv_productos'!K32</f>
        <v>12</v>
      </c>
    </row>
    <row r="34" spans="1:8" ht="9" customHeight="1">
      <c r="A34" s="5"/>
      <c r="B34" s="8"/>
      <c r="C34" s="8"/>
      <c r="D34" s="8"/>
      <c r="E34" s="5"/>
      <c r="F34" s="8"/>
      <c r="G34" s="8"/>
      <c r="H34" s="8"/>
    </row>
    <row r="35" spans="1:11" ht="15" customHeight="1">
      <c r="A35" s="7" t="s">
        <v>1</v>
      </c>
      <c r="B35" s="6">
        <f>+'[1]inv_productos'!B34+'[1]prof_productos'!B23</f>
        <v>341</v>
      </c>
      <c r="C35" s="6">
        <f>+'[1]inv_productos'!C34+'[1]prof_productos'!C23</f>
        <v>241</v>
      </c>
      <c r="D35" s="6">
        <f>+'[1]inv_productos'!D34+'[1]prof_productos'!D23</f>
        <v>1093</v>
      </c>
      <c r="E35" s="6">
        <f>+'[1]inv_productos'!E34+'[1]prof_productos'!E23</f>
        <v>133</v>
      </c>
      <c r="F35" s="6">
        <f>+'[1]inv_productos'!F34+'[1]prof_productos'!F23</f>
        <v>419</v>
      </c>
      <c r="G35" s="6">
        <f>+'[1]inv_productos'!G34+'[1]prof_productos'!G23</f>
        <v>329</v>
      </c>
      <c r="H35" s="6">
        <f>+'[1]inv_productos'!H34+'[1]prof_productos'!H23</f>
        <v>78</v>
      </c>
      <c r="I35" s="6">
        <f>+'[1]inv_productos'!I34+'[1]prof_productos'!I23</f>
        <v>142</v>
      </c>
      <c r="J35" s="6">
        <f>+'[1]inv_productos'!J34</f>
        <v>17</v>
      </c>
      <c r="K35" s="6">
        <f>+'[1]inv_productos'!K34+'[1]prof_productos'!J23</f>
        <v>583</v>
      </c>
    </row>
    <row r="36" spans="1:2" ht="12.75">
      <c r="A36" s="5"/>
      <c r="B36" s="3"/>
    </row>
    <row r="37" spans="1:11" ht="12.75">
      <c r="A37" s="4" t="s">
        <v>0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</sheetData>
  <sheetProtection/>
  <mergeCells count="13">
    <mergeCell ref="E5:E6"/>
    <mergeCell ref="H5:H6"/>
    <mergeCell ref="F5:G5"/>
    <mergeCell ref="I5:I6"/>
    <mergeCell ref="J5:J6"/>
    <mergeCell ref="K5:K6"/>
    <mergeCell ref="A1:K1"/>
    <mergeCell ref="A2:K2"/>
    <mergeCell ref="A3:K3"/>
    <mergeCell ref="A5:A6"/>
    <mergeCell ref="B5:B6"/>
    <mergeCell ref="C5:C6"/>
    <mergeCell ref="D5:D6"/>
  </mergeCells>
  <printOptions horizontalCentered="1"/>
  <pageMargins left="0.39000000000000007" right="0.39000000000000007" top="0.59" bottom="0.59" header="0.39000000000000007" footer="0.39000000000000007"/>
  <pageSetup fitToHeight="1" fitToWidth="1" horizontalDpi="600" verticalDpi="6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2016-06-08T17:25:41Z</dcterms:created>
  <dcterms:modified xsi:type="dcterms:W3CDTF">2016-06-08T17:26:40Z</dcterms:modified>
  <cp:category/>
  <cp:version/>
  <cp:contentType/>
  <cp:contentStatus/>
</cp:coreProperties>
</file>