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nrus/Desktop/"/>
    </mc:Choice>
  </mc:AlternateContent>
  <xr:revisionPtr revIDLastSave="0" documentId="13_ncr:1_{D8D66811-EC31-E64C-911F-6457673D1B6D}" xr6:coauthVersionLast="28" xr6:coauthVersionMax="28" xr10:uidLastSave="{00000000-0000-0000-0000-000000000000}"/>
  <bookViews>
    <workbookView xWindow="9560" yWindow="640" windowWidth="25700" windowHeight="21580" xr2:uid="{00000000-000D-0000-FFFF-FFFF00000000}"/>
  </bookViews>
  <sheets>
    <sheet name="resumen" sheetId="1" r:id="rId1"/>
  </sheets>
  <definedNames>
    <definedName name="_xlnm.Database">#REF!</definedName>
  </definedNames>
  <calcPr calcId="171027" concurrentCalc="0"/>
</workbook>
</file>

<file path=xl/calcChain.xml><?xml version="1.0" encoding="utf-8"?>
<calcChain xmlns="http://schemas.openxmlformats.org/spreadsheetml/2006/main">
  <c r="B8" i="1" l="1"/>
  <c r="C8" i="1"/>
  <c r="D24" i="1"/>
  <c r="D40" i="1"/>
  <c r="D56" i="1"/>
  <c r="D8" i="1"/>
  <c r="E8" i="1"/>
  <c r="F8" i="1"/>
  <c r="G24" i="1"/>
  <c r="G40" i="1"/>
  <c r="G56" i="1"/>
  <c r="G8" i="1"/>
  <c r="H8" i="1"/>
  <c r="I8" i="1"/>
  <c r="J24" i="1"/>
  <c r="J40" i="1"/>
  <c r="J56" i="1"/>
  <c r="J8" i="1"/>
  <c r="K8" i="1"/>
  <c r="L8" i="1"/>
  <c r="M24" i="1"/>
  <c r="M40" i="1"/>
  <c r="M56" i="1"/>
  <c r="M8" i="1"/>
  <c r="B9" i="1"/>
  <c r="C9" i="1"/>
  <c r="D25" i="1"/>
  <c r="D41" i="1"/>
  <c r="D57" i="1"/>
  <c r="D9" i="1"/>
  <c r="E9" i="1"/>
  <c r="F9" i="1"/>
  <c r="G25" i="1"/>
  <c r="G41" i="1"/>
  <c r="G57" i="1"/>
  <c r="G9" i="1"/>
  <c r="H9" i="1"/>
  <c r="I9" i="1"/>
  <c r="J25" i="1"/>
  <c r="J41" i="1"/>
  <c r="J57" i="1"/>
  <c r="J9" i="1"/>
  <c r="K9" i="1"/>
  <c r="L9" i="1"/>
  <c r="M25" i="1"/>
  <c r="M41" i="1"/>
  <c r="M57" i="1"/>
  <c r="M9" i="1"/>
  <c r="B10" i="1"/>
  <c r="C10" i="1"/>
  <c r="D26" i="1"/>
  <c r="D42" i="1"/>
  <c r="D58" i="1"/>
  <c r="D10" i="1"/>
  <c r="E10" i="1"/>
  <c r="F10" i="1"/>
  <c r="G26" i="1"/>
  <c r="G42" i="1"/>
  <c r="G58" i="1"/>
  <c r="G10" i="1"/>
  <c r="H10" i="1"/>
  <c r="I10" i="1"/>
  <c r="J26" i="1"/>
  <c r="J42" i="1"/>
  <c r="J58" i="1"/>
  <c r="J10" i="1"/>
  <c r="K10" i="1"/>
  <c r="L10" i="1"/>
  <c r="M26" i="1"/>
  <c r="M42" i="1"/>
  <c r="M58" i="1"/>
  <c r="M10" i="1"/>
  <c r="B11" i="1"/>
  <c r="C11" i="1"/>
  <c r="D27" i="1"/>
  <c r="D43" i="1"/>
  <c r="D59" i="1"/>
  <c r="D11" i="1"/>
  <c r="E11" i="1"/>
  <c r="F11" i="1"/>
  <c r="G27" i="1"/>
  <c r="G43" i="1"/>
  <c r="G59" i="1"/>
  <c r="G11" i="1"/>
  <c r="H11" i="1"/>
  <c r="I11" i="1"/>
  <c r="J27" i="1"/>
  <c r="J43" i="1"/>
  <c r="J59" i="1"/>
  <c r="J11" i="1"/>
  <c r="K11" i="1"/>
  <c r="L11" i="1"/>
  <c r="M27" i="1"/>
  <c r="M43" i="1"/>
  <c r="M59" i="1"/>
  <c r="M11" i="1"/>
  <c r="B12" i="1"/>
  <c r="C12" i="1"/>
  <c r="D28" i="1"/>
  <c r="D44" i="1"/>
  <c r="D60" i="1"/>
  <c r="D12" i="1"/>
  <c r="E12" i="1"/>
  <c r="F12" i="1"/>
  <c r="G28" i="1"/>
  <c r="G44" i="1"/>
  <c r="G60" i="1"/>
  <c r="G12" i="1"/>
  <c r="H12" i="1"/>
  <c r="I12" i="1"/>
  <c r="J28" i="1"/>
  <c r="J44" i="1"/>
  <c r="J60" i="1"/>
  <c r="J12" i="1"/>
  <c r="K12" i="1"/>
  <c r="L12" i="1"/>
  <c r="M28" i="1"/>
  <c r="M44" i="1"/>
  <c r="M60" i="1"/>
  <c r="M12" i="1"/>
  <c r="B13" i="1"/>
  <c r="C13" i="1"/>
  <c r="D29" i="1"/>
  <c r="D45" i="1"/>
  <c r="D61" i="1"/>
  <c r="D13" i="1"/>
  <c r="E13" i="1"/>
  <c r="F13" i="1"/>
  <c r="G29" i="1"/>
  <c r="G45" i="1"/>
  <c r="G61" i="1"/>
  <c r="G13" i="1"/>
  <c r="H13" i="1"/>
  <c r="I13" i="1"/>
  <c r="J29" i="1"/>
  <c r="J45" i="1"/>
  <c r="J61" i="1"/>
  <c r="J13" i="1"/>
  <c r="K13" i="1"/>
  <c r="L13" i="1"/>
  <c r="M29" i="1"/>
  <c r="M45" i="1"/>
  <c r="M61" i="1"/>
  <c r="M13" i="1"/>
  <c r="B14" i="1"/>
  <c r="C14" i="1"/>
  <c r="D30" i="1"/>
  <c r="D46" i="1"/>
  <c r="D62" i="1"/>
  <c r="D14" i="1"/>
  <c r="E14" i="1"/>
  <c r="F14" i="1"/>
  <c r="G30" i="1"/>
  <c r="G46" i="1"/>
  <c r="G62" i="1"/>
  <c r="G14" i="1"/>
  <c r="H14" i="1"/>
  <c r="I14" i="1"/>
  <c r="J30" i="1"/>
  <c r="J46" i="1"/>
  <c r="J62" i="1"/>
  <c r="J14" i="1"/>
  <c r="K14" i="1"/>
  <c r="L14" i="1"/>
  <c r="M30" i="1"/>
  <c r="M46" i="1"/>
  <c r="M62" i="1"/>
  <c r="M14" i="1"/>
  <c r="B32" i="1"/>
  <c r="B48" i="1"/>
  <c r="B64" i="1"/>
  <c r="B16" i="1"/>
  <c r="C32" i="1"/>
  <c r="C48" i="1"/>
  <c r="C64" i="1"/>
  <c r="C16" i="1"/>
  <c r="D32" i="1"/>
  <c r="D48" i="1"/>
  <c r="D64" i="1"/>
  <c r="D16" i="1"/>
  <c r="E32" i="1"/>
  <c r="E48" i="1"/>
  <c r="E64" i="1"/>
  <c r="E16" i="1"/>
  <c r="F32" i="1"/>
  <c r="F48" i="1"/>
  <c r="F64" i="1"/>
  <c r="F16" i="1"/>
  <c r="G32" i="1"/>
  <c r="G48" i="1"/>
  <c r="G64" i="1"/>
  <c r="G16" i="1"/>
  <c r="H32" i="1"/>
  <c r="H48" i="1"/>
  <c r="H64" i="1"/>
  <c r="H16" i="1"/>
  <c r="I32" i="1"/>
  <c r="I48" i="1"/>
  <c r="I64" i="1"/>
  <c r="I16" i="1"/>
  <c r="J32" i="1"/>
  <c r="J48" i="1"/>
  <c r="J64" i="1"/>
  <c r="J16" i="1"/>
  <c r="K32" i="1"/>
  <c r="K48" i="1"/>
  <c r="K64" i="1"/>
  <c r="K16" i="1"/>
  <c r="L32" i="1"/>
  <c r="L48" i="1"/>
  <c r="L64" i="1"/>
  <c r="L16" i="1"/>
  <c r="M32" i="1"/>
  <c r="M48" i="1"/>
  <c r="M64" i="1"/>
  <c r="M16" i="1"/>
</calcChain>
</file>

<file path=xl/sharedStrings.xml><?xml version="1.0" encoding="utf-8"?>
<sst xmlns="http://schemas.openxmlformats.org/spreadsheetml/2006/main" count="103" uniqueCount="23">
  <si>
    <t>FUENTE: REDEC, Coordinación de Universidad Abierta y Educación a Distancia,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</si>
  <si>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mesas redondas, coloquios, foros, congresos, jornadas, sesiones académicas, páneles de expertos, simposios y módulos.</t>
    </r>
  </si>
  <si>
    <t>T O T A L</t>
  </si>
  <si>
    <r>
      <t>Otras actividades</t>
    </r>
    <r>
      <rPr>
        <vertAlign val="superscript"/>
        <sz val="10"/>
        <rFont val="Arial"/>
        <family val="2"/>
      </rPr>
      <t>a</t>
    </r>
  </si>
  <si>
    <t>Videoconferencias</t>
  </si>
  <si>
    <t>Talleres</t>
  </si>
  <si>
    <t>Seminarios</t>
  </si>
  <si>
    <t>Diplomado</t>
  </si>
  <si>
    <t>Conferencias</t>
  </si>
  <si>
    <t>Cursos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</si>
  <si>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</si>
  <si>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</si>
  <si>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</si>
  <si>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</si>
  <si>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</si>
  <si>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</si>
  <si>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</si>
  <si>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EDUCACIÓN CONTINUA MIXTA</t>
  </si>
  <si>
    <t>Diplomados</t>
  </si>
  <si>
    <t>EDUCACIÓN CONTINUA PRESENCIAL</t>
  </si>
  <si>
    <t>EDUCACIÓN CONTINUA A DISTANCIA</t>
  </si>
  <si>
    <t>EDUCACIÓN CONTINUA A DISTANCIA, PRESENCIAL Y MIXTA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</si>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</sst>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vertical="center"/>
    </xf>
    <xf numFmtId="1" fontId="3" fillId="0" borderId="0" xfId="2" applyNumberFormat="1" applyFont="1" applyFill="1" applyAlignment="1">
      <alignment horizontal="left"/>
    </xf>
    <xf numFmtId="0" fontId="3" fillId="0" borderId="0" xfId="1" applyFont="1" applyFill="1"/>
    <xf numFmtId="0" fontId="3" fillId="0" borderId="0" xfId="1" applyFont="1"/>
    <xf numFmtId="3" fontId="5" fillId="2" borderId="0" xfId="1" applyNumberFormat="1" applyFont="1" applyFill="1" applyAlignment="1">
      <alignment horizontal="right" vertical="center"/>
    </xf>
    <xf numFmtId="3" fontId="5" fillId="2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1" fontId="2" fillId="0" borderId="0" xfId="1" applyNumberFormat="1" applyFont="1" applyFill="1" applyAlignment="1">
      <alignment horizontal="left" vertical="center"/>
    </xf>
    <xf numFmtId="1" fontId="1" fillId="0" borderId="0" xfId="1" applyNumberFormat="1" applyFont="1" applyFill="1" applyAlignment="1">
      <alignment horizontal="left" vertical="center"/>
    </xf>
    <xf numFmtId="1" fontId="7" fillId="0" borderId="0" xfId="1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1" fontId="7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3" fontId="5" fillId="2" borderId="0" xfId="1" applyNumberFormat="1" applyFont="1" applyFill="1" applyAlignment="1">
      <alignment vertical="center"/>
    </xf>
    <xf numFmtId="0" fontId="5" fillId="2" borderId="0" xfId="2" applyFont="1" applyFill="1" applyAlignment="1">
      <alignment horizontal="left" vertical="center"/>
    </xf>
    <xf numFmtId="3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3" fontId="8" fillId="0" borderId="0" xfId="1" applyNumberFormat="1" applyFont="1"/>
    <xf numFmtId="3" fontId="2" fillId="0" borderId="0" xfId="1" applyNumberFormat="1"/>
    <xf numFmtId="3" fontId="2" fillId="0" borderId="0" xfId="1" applyNumberFormat="1" applyFont="1" applyFill="1" applyAlignment="1">
      <alignment horizontal="center" vertical="center"/>
    </xf>
    <xf numFmtId="3" fontId="3" fillId="0" borderId="0" xfId="2" applyNumberFormat="1" applyFont="1" applyFill="1" applyAlignment="1">
      <alignment horizontal="left" vertical="center"/>
    </xf>
    <xf numFmtId="3" fontId="1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1" fontId="7" fillId="2" borderId="0" xfId="1" applyNumberFormat="1" applyFont="1" applyFill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</cellXfs>
  <cellStyles count="7">
    <cellStyle name="Euro" xfId="3" xr:uid="{00000000-0005-0000-0000-000000000000}"/>
    <cellStyle name="Hipervínculo 2" xfId="4" xr:uid="{00000000-0005-0000-0000-000001000000}"/>
    <cellStyle name="Normal" xfId="0" builtinId="0"/>
    <cellStyle name="Normal 2" xfId="5" xr:uid="{00000000-0005-0000-0000-000003000000}"/>
    <cellStyle name="Normal 2 2" xfId="1" xr:uid="{00000000-0005-0000-0000-000004000000}"/>
    <cellStyle name="Normal 3" xfId="6" xr:uid="{00000000-0005-0000-0000-000005000000}"/>
    <cellStyle name="Normal_Cursos99_fi 2 2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topLeftCell="A13" zoomScaleNormal="100" workbookViewId="0">
      <selection activeCell="A51" sqref="A51:M51"/>
    </sheetView>
  </sheetViews>
  <sheetFormatPr baseColWidth="10" defaultColWidth="11.5" defaultRowHeight="13" x14ac:dyDescent="0.15"/>
  <cols>
    <col min="1" max="1" width="24" style="2" customWidth="1"/>
    <col min="2" max="13" width="12.83203125" style="1" customWidth="1"/>
    <col min="14" max="16384" width="11.5" style="1"/>
  </cols>
  <sheetData>
    <row r="1" spans="1:13" s="3" customFormat="1" ht="15" customHeight="1" x14ac:dyDescent="0.2">
      <c r="A1" s="32" t="s">
        <v>22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3" customFormat="1" ht="15" customHeight="1" x14ac:dyDescent="0.2">
      <c r="A2" s="31" t="s">
        <v>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3" customFormat="1" ht="15" customHeight="1" x14ac:dyDescent="0.2">
      <c r="A3" s="31">
        <v>2016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3" customFormat="1" x14ac:dyDescent="0.2">
      <c r="A4" s="28"/>
    </row>
    <row r="5" spans="1:13" s="3" customFormat="1" ht="15" customHeight="1" x14ac:dyDescent="0.2">
      <c r="A5" s="17"/>
      <c r="B5" s="29" t="s">
        <v>16</v>
      </c>
      <c r="C5" s="29"/>
      <c r="D5" s="29"/>
      <c r="E5" s="29" t="s">
        <v>15</v>
      </c>
      <c r="F5" s="29"/>
      <c r="G5" s="29"/>
      <c r="H5" s="29" t="s">
        <v>14</v>
      </c>
      <c r="I5" s="29"/>
      <c r="J5" s="29"/>
      <c r="K5" s="29" t="s">
        <v>13</v>
      </c>
      <c r="L5" s="29"/>
      <c r="M5" s="29"/>
    </row>
    <row r="6" spans="1:13" s="3" customFormat="1" ht="15" customHeight="1" x14ac:dyDescent="0.2">
      <c r="A6" s="17"/>
      <c r="B6" s="16" t="s">
        <v>12</v>
      </c>
      <c r="C6" s="16" t="s">
        <v>11</v>
      </c>
      <c r="D6" s="16" t="s">
        <v>10</v>
      </c>
      <c r="E6" s="16" t="s">
        <v>12</v>
      </c>
      <c r="F6" s="16" t="s">
        <v>11</v>
      </c>
      <c r="G6" s="16" t="s">
        <v>10</v>
      </c>
      <c r="H6" s="16" t="s">
        <v>12</v>
      </c>
      <c r="I6" s="16" t="s">
        <v>11</v>
      </c>
      <c r="J6" s="16" t="s">
        <v>10</v>
      </c>
      <c r="K6" s="16" t="s">
        <v>12</v>
      </c>
      <c r="L6" s="16" t="s">
        <v>11</v>
      </c>
      <c r="M6" s="16" t="s">
        <v>10</v>
      </c>
    </row>
    <row r="7" spans="1:13" s="3" customFormat="1" ht="9" customHeight="1" x14ac:dyDescent="0.2">
      <c r="A7" s="12"/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3" s="3" customFormat="1" ht="15" customHeight="1" x14ac:dyDescent="0.2">
      <c r="A8" s="13" t="s">
        <v>9</v>
      </c>
      <c r="B8" s="9">
        <f t="shared" ref="B8:M8" si="0">+B24+B40+B56</f>
        <v>4858</v>
      </c>
      <c r="C8" s="9">
        <f t="shared" si="0"/>
        <v>62</v>
      </c>
      <c r="D8" s="9">
        <f t="shared" si="0"/>
        <v>4920</v>
      </c>
      <c r="E8" s="9">
        <f t="shared" si="0"/>
        <v>120577</v>
      </c>
      <c r="F8" s="9">
        <f t="shared" si="0"/>
        <v>3275</v>
      </c>
      <c r="G8" s="9">
        <f t="shared" si="0"/>
        <v>123852</v>
      </c>
      <c r="H8" s="9">
        <f t="shared" si="0"/>
        <v>246446</v>
      </c>
      <c r="I8" s="9">
        <f t="shared" si="0"/>
        <v>1319</v>
      </c>
      <c r="J8" s="9">
        <f t="shared" si="0"/>
        <v>247765</v>
      </c>
      <c r="K8" s="9">
        <f t="shared" si="0"/>
        <v>8840</v>
      </c>
      <c r="L8" s="9">
        <f t="shared" si="0"/>
        <v>99</v>
      </c>
      <c r="M8" s="9">
        <f t="shared" si="0"/>
        <v>8939</v>
      </c>
    </row>
    <row r="9" spans="1:13" s="3" customFormat="1" ht="15" customHeight="1" x14ac:dyDescent="0.2">
      <c r="A9" s="26" t="s">
        <v>8</v>
      </c>
      <c r="B9" s="9">
        <f t="shared" ref="B9:M9" si="1">+B25+B41+B57</f>
        <v>330</v>
      </c>
      <c r="C9" s="9">
        <f t="shared" si="1"/>
        <v>104</v>
      </c>
      <c r="D9" s="9">
        <f t="shared" si="1"/>
        <v>434</v>
      </c>
      <c r="E9" s="9">
        <f t="shared" si="1"/>
        <v>46180</v>
      </c>
      <c r="F9" s="9">
        <f t="shared" si="1"/>
        <v>7479</v>
      </c>
      <c r="G9" s="9">
        <f t="shared" si="1"/>
        <v>53659</v>
      </c>
      <c r="H9" s="9">
        <f t="shared" si="1"/>
        <v>1591</v>
      </c>
      <c r="I9" s="9">
        <f t="shared" si="1"/>
        <v>272</v>
      </c>
      <c r="J9" s="9">
        <f t="shared" si="1"/>
        <v>1863</v>
      </c>
      <c r="K9" s="9">
        <f t="shared" si="1"/>
        <v>1186</v>
      </c>
      <c r="L9" s="9">
        <f t="shared" si="1"/>
        <v>294</v>
      </c>
      <c r="M9" s="9">
        <f t="shared" si="1"/>
        <v>1480</v>
      </c>
    </row>
    <row r="10" spans="1:13" s="3" customFormat="1" ht="15" customHeight="1" x14ac:dyDescent="0.2">
      <c r="A10" s="26" t="s">
        <v>18</v>
      </c>
      <c r="B10" s="9">
        <f t="shared" ref="B10:M10" si="2">+B26+B42+B58</f>
        <v>951</v>
      </c>
      <c r="C10" s="9">
        <f t="shared" si="2"/>
        <v>38</v>
      </c>
      <c r="D10" s="9">
        <f t="shared" si="2"/>
        <v>989</v>
      </c>
      <c r="E10" s="9">
        <f t="shared" si="2"/>
        <v>35663</v>
      </c>
      <c r="F10" s="9">
        <f t="shared" si="2"/>
        <v>1091</v>
      </c>
      <c r="G10" s="9">
        <f t="shared" si="2"/>
        <v>36754</v>
      </c>
      <c r="H10" s="9">
        <f t="shared" si="2"/>
        <v>281894</v>
      </c>
      <c r="I10" s="9">
        <f t="shared" si="2"/>
        <v>12697</v>
      </c>
      <c r="J10" s="9">
        <f t="shared" si="2"/>
        <v>294591</v>
      </c>
      <c r="K10" s="9">
        <f t="shared" si="2"/>
        <v>7864</v>
      </c>
      <c r="L10" s="9">
        <f t="shared" si="2"/>
        <v>582</v>
      </c>
      <c r="M10" s="9">
        <f t="shared" si="2"/>
        <v>8446</v>
      </c>
    </row>
    <row r="11" spans="1:13" s="3" customFormat="1" ht="15" customHeight="1" x14ac:dyDescent="0.2">
      <c r="A11" s="26" t="s">
        <v>6</v>
      </c>
      <c r="B11" s="9">
        <f t="shared" ref="B11:M11" si="3">+B27+B43+B59</f>
        <v>133</v>
      </c>
      <c r="C11" s="9">
        <f t="shared" si="3"/>
        <v>45</v>
      </c>
      <c r="D11" s="9">
        <f t="shared" si="3"/>
        <v>178</v>
      </c>
      <c r="E11" s="9">
        <f t="shared" si="3"/>
        <v>8132</v>
      </c>
      <c r="F11" s="9">
        <f t="shared" si="3"/>
        <v>7882</v>
      </c>
      <c r="G11" s="9">
        <f t="shared" si="3"/>
        <v>16014</v>
      </c>
      <c r="H11" s="9">
        <f t="shared" si="3"/>
        <v>4562</v>
      </c>
      <c r="I11" s="9">
        <f t="shared" si="3"/>
        <v>490</v>
      </c>
      <c r="J11" s="9">
        <f t="shared" si="3"/>
        <v>5052</v>
      </c>
      <c r="K11" s="9">
        <f t="shared" si="3"/>
        <v>1019</v>
      </c>
      <c r="L11" s="9">
        <f t="shared" si="3"/>
        <v>409</v>
      </c>
      <c r="M11" s="9">
        <f t="shared" si="3"/>
        <v>1428</v>
      </c>
    </row>
    <row r="12" spans="1:13" s="3" customFormat="1" ht="15" customHeight="1" x14ac:dyDescent="0.2">
      <c r="A12" s="13" t="s">
        <v>5</v>
      </c>
      <c r="B12" s="9">
        <f t="shared" ref="B12:M12" si="4">+B28+B44+B60</f>
        <v>694</v>
      </c>
      <c r="C12" s="9">
        <f t="shared" si="4"/>
        <v>4</v>
      </c>
      <c r="D12" s="9">
        <f t="shared" si="4"/>
        <v>698</v>
      </c>
      <c r="E12" s="9">
        <f t="shared" si="4"/>
        <v>42221</v>
      </c>
      <c r="F12" s="9">
        <f t="shared" si="4"/>
        <v>197</v>
      </c>
      <c r="G12" s="9">
        <f t="shared" si="4"/>
        <v>42418</v>
      </c>
      <c r="H12" s="9">
        <f t="shared" si="4"/>
        <v>26474</v>
      </c>
      <c r="I12" s="9">
        <f t="shared" si="4"/>
        <v>115</v>
      </c>
      <c r="J12" s="9">
        <f t="shared" si="4"/>
        <v>26589</v>
      </c>
      <c r="K12" s="9">
        <f t="shared" si="4"/>
        <v>1290</v>
      </c>
      <c r="L12" s="9">
        <f t="shared" si="4"/>
        <v>34</v>
      </c>
      <c r="M12" s="9">
        <f t="shared" si="4"/>
        <v>1324</v>
      </c>
    </row>
    <row r="13" spans="1:13" s="3" customFormat="1" ht="15" customHeight="1" x14ac:dyDescent="0.2">
      <c r="A13" s="13" t="s">
        <v>4</v>
      </c>
      <c r="B13" s="9">
        <f t="shared" ref="B13:M13" si="5">+B29+B45+B61</f>
        <v>50</v>
      </c>
      <c r="C13" s="9">
        <f t="shared" si="5"/>
        <v>22</v>
      </c>
      <c r="D13" s="9">
        <f t="shared" si="5"/>
        <v>72</v>
      </c>
      <c r="E13" s="9">
        <f t="shared" si="5"/>
        <v>10007</v>
      </c>
      <c r="F13" s="9">
        <f t="shared" si="5"/>
        <v>7182</v>
      </c>
      <c r="G13" s="9">
        <f t="shared" si="5"/>
        <v>17189</v>
      </c>
      <c r="H13" s="9">
        <f t="shared" si="5"/>
        <v>173</v>
      </c>
      <c r="I13" s="9">
        <f t="shared" si="5"/>
        <v>60</v>
      </c>
      <c r="J13" s="9">
        <f t="shared" si="5"/>
        <v>233</v>
      </c>
      <c r="K13" s="9">
        <f t="shared" si="5"/>
        <v>244</v>
      </c>
      <c r="L13" s="9">
        <f t="shared" si="5"/>
        <v>24</v>
      </c>
      <c r="M13" s="9">
        <f t="shared" si="5"/>
        <v>268</v>
      </c>
    </row>
    <row r="14" spans="1:13" s="3" customFormat="1" ht="15" customHeight="1" x14ac:dyDescent="0.2">
      <c r="A14" s="12" t="s">
        <v>3</v>
      </c>
      <c r="B14" s="9">
        <f t="shared" ref="B14:M14" si="6">+B30+B46+B62</f>
        <v>298</v>
      </c>
      <c r="C14" s="9">
        <f t="shared" si="6"/>
        <v>66</v>
      </c>
      <c r="D14" s="9">
        <f t="shared" si="6"/>
        <v>364</v>
      </c>
      <c r="E14" s="9">
        <f t="shared" si="6"/>
        <v>28076</v>
      </c>
      <c r="F14" s="9">
        <f t="shared" si="6"/>
        <v>21353</v>
      </c>
      <c r="G14" s="9">
        <f t="shared" si="6"/>
        <v>49429</v>
      </c>
      <c r="H14" s="9">
        <f t="shared" si="6"/>
        <v>3052</v>
      </c>
      <c r="I14" s="9">
        <f t="shared" si="6"/>
        <v>1241</v>
      </c>
      <c r="J14" s="9">
        <f t="shared" si="6"/>
        <v>4293</v>
      </c>
      <c r="K14" s="9">
        <f t="shared" si="6"/>
        <v>3401</v>
      </c>
      <c r="L14" s="9">
        <f t="shared" si="6"/>
        <v>1669</v>
      </c>
      <c r="M14" s="9">
        <f t="shared" si="6"/>
        <v>5070</v>
      </c>
    </row>
    <row r="15" spans="1:13" s="3" customFormat="1" ht="9" customHeight="1" x14ac:dyDescent="0.2">
      <c r="A15" s="10"/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</row>
    <row r="16" spans="1:13" s="3" customFormat="1" ht="15" customHeight="1" x14ac:dyDescent="0.2">
      <c r="A16" s="8" t="s">
        <v>2</v>
      </c>
      <c r="B16" s="7">
        <f t="shared" ref="B16:M16" si="7">+B32+B48+B64</f>
        <v>7314</v>
      </c>
      <c r="C16" s="7">
        <f t="shared" si="7"/>
        <v>341</v>
      </c>
      <c r="D16" s="7">
        <f t="shared" si="7"/>
        <v>7655</v>
      </c>
      <c r="E16" s="7">
        <f t="shared" si="7"/>
        <v>290856</v>
      </c>
      <c r="F16" s="7">
        <f t="shared" si="7"/>
        <v>48459</v>
      </c>
      <c r="G16" s="7">
        <f t="shared" si="7"/>
        <v>339315</v>
      </c>
      <c r="H16" s="7">
        <f t="shared" si="7"/>
        <v>564192</v>
      </c>
      <c r="I16" s="7">
        <f t="shared" si="7"/>
        <v>16194</v>
      </c>
      <c r="J16" s="7">
        <f t="shared" si="7"/>
        <v>580386</v>
      </c>
      <c r="K16" s="7">
        <f t="shared" si="7"/>
        <v>23844</v>
      </c>
      <c r="L16" s="7">
        <f t="shared" si="7"/>
        <v>3111</v>
      </c>
      <c r="M16" s="7">
        <f t="shared" si="7"/>
        <v>26955</v>
      </c>
    </row>
    <row r="17" spans="1:13" s="3" customFormat="1" x14ac:dyDescent="0.2">
      <c r="A17" s="10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s="3" customFormat="1" ht="15" customHeight="1" x14ac:dyDescent="0.2">
      <c r="A18" s="30" t="s">
        <v>20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spans="1:13" s="3" customFormat="1" ht="15" customHeight="1" x14ac:dyDescent="0.2">
      <c r="A19" s="31">
        <v>2016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s="3" customFormat="1" x14ac:dyDescent="0.2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3" s="3" customFormat="1" ht="15" customHeight="1" x14ac:dyDescent="0.2">
      <c r="A21" s="17"/>
      <c r="B21" s="29" t="s">
        <v>16</v>
      </c>
      <c r="C21" s="29"/>
      <c r="D21" s="29"/>
      <c r="E21" s="29" t="s">
        <v>15</v>
      </c>
      <c r="F21" s="29"/>
      <c r="G21" s="29"/>
      <c r="H21" s="29" t="s">
        <v>14</v>
      </c>
      <c r="I21" s="29"/>
      <c r="J21" s="29"/>
      <c r="K21" s="29" t="s">
        <v>13</v>
      </c>
      <c r="L21" s="29"/>
      <c r="M21" s="29"/>
    </row>
    <row r="22" spans="1:13" s="3" customFormat="1" ht="15" customHeight="1" x14ac:dyDescent="0.2">
      <c r="A22" s="17"/>
      <c r="B22" s="16" t="s">
        <v>12</v>
      </c>
      <c r="C22" s="16" t="s">
        <v>11</v>
      </c>
      <c r="D22" s="16" t="s">
        <v>10</v>
      </c>
      <c r="E22" s="16" t="s">
        <v>12</v>
      </c>
      <c r="F22" s="16" t="s">
        <v>11</v>
      </c>
      <c r="G22" s="16" t="s">
        <v>10</v>
      </c>
      <c r="H22" s="16" t="s">
        <v>12</v>
      </c>
      <c r="I22" s="16" t="s">
        <v>11</v>
      </c>
      <c r="J22" s="16" t="s">
        <v>10</v>
      </c>
      <c r="K22" s="16" t="s">
        <v>12</v>
      </c>
      <c r="L22" s="16" t="s">
        <v>11</v>
      </c>
      <c r="M22" s="16" t="s">
        <v>10</v>
      </c>
    </row>
    <row r="23" spans="1:13" s="3" customFormat="1" ht="9" customHeight="1" x14ac:dyDescent="0.2">
      <c r="A23" s="10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3" s="3" customFormat="1" ht="15" customHeight="1" x14ac:dyDescent="0.2">
      <c r="A24" s="12" t="s">
        <v>9</v>
      </c>
      <c r="B24" s="9">
        <v>818</v>
      </c>
      <c r="C24" s="9">
        <v>23</v>
      </c>
      <c r="D24" s="9">
        <f t="shared" ref="D24:D30" si="8">SUM(B24:C24)</f>
        <v>841</v>
      </c>
      <c r="E24" s="9">
        <v>41767</v>
      </c>
      <c r="F24" s="9">
        <v>1706</v>
      </c>
      <c r="G24" s="9">
        <f t="shared" ref="G24:G30" si="9">SUM(E24:F24)</f>
        <v>43473</v>
      </c>
      <c r="H24" s="11">
        <v>27988</v>
      </c>
      <c r="I24" s="11">
        <v>490</v>
      </c>
      <c r="J24" s="9">
        <f t="shared" ref="J24:J30" si="10">SUM(H24:I24)</f>
        <v>28478</v>
      </c>
      <c r="K24" s="9">
        <v>1694</v>
      </c>
      <c r="L24" s="3">
        <v>23</v>
      </c>
      <c r="M24" s="9">
        <f t="shared" ref="M24:M30" si="11">SUM(K24:L24)</f>
        <v>1717</v>
      </c>
    </row>
    <row r="25" spans="1:13" s="3" customFormat="1" ht="15" customHeight="1" x14ac:dyDescent="0.2">
      <c r="A25" s="10" t="s">
        <v>8</v>
      </c>
      <c r="B25" s="9">
        <v>2</v>
      </c>
      <c r="C25" s="9"/>
      <c r="D25" s="9">
        <f t="shared" si="8"/>
        <v>2</v>
      </c>
      <c r="E25" s="9">
        <v>58</v>
      </c>
      <c r="F25" s="9"/>
      <c r="G25" s="9">
        <f t="shared" si="9"/>
        <v>58</v>
      </c>
      <c r="H25" s="9">
        <v>2</v>
      </c>
      <c r="I25" s="9"/>
      <c r="J25" s="9">
        <f t="shared" si="10"/>
        <v>2</v>
      </c>
      <c r="K25" s="9">
        <v>2</v>
      </c>
      <c r="M25" s="9">
        <f t="shared" si="11"/>
        <v>2</v>
      </c>
    </row>
    <row r="26" spans="1:13" s="3" customFormat="1" ht="15" customHeight="1" x14ac:dyDescent="0.2">
      <c r="A26" s="26" t="s">
        <v>18</v>
      </c>
      <c r="B26" s="9">
        <v>63</v>
      </c>
      <c r="C26" s="9">
        <v>13</v>
      </c>
      <c r="D26" s="9">
        <f t="shared" si="8"/>
        <v>76</v>
      </c>
      <c r="E26" s="9">
        <v>17000</v>
      </c>
      <c r="F26" s="9">
        <v>320</v>
      </c>
      <c r="G26" s="9">
        <f t="shared" si="9"/>
        <v>17320</v>
      </c>
      <c r="H26" s="9">
        <v>11796</v>
      </c>
      <c r="I26" s="9">
        <v>2310</v>
      </c>
      <c r="J26" s="9">
        <f t="shared" si="10"/>
        <v>14106</v>
      </c>
      <c r="K26" s="9">
        <v>506</v>
      </c>
      <c r="L26" s="3">
        <v>95</v>
      </c>
      <c r="M26" s="9">
        <f t="shared" si="11"/>
        <v>601</v>
      </c>
    </row>
    <row r="27" spans="1:13" s="3" customFormat="1" ht="15" customHeight="1" x14ac:dyDescent="0.2">
      <c r="A27" s="10" t="s">
        <v>6</v>
      </c>
      <c r="B27" s="9">
        <v>7</v>
      </c>
      <c r="C27" s="9">
        <v>2</v>
      </c>
      <c r="D27" s="9">
        <f t="shared" si="8"/>
        <v>9</v>
      </c>
      <c r="E27" s="9">
        <v>218</v>
      </c>
      <c r="F27" s="9">
        <v>52</v>
      </c>
      <c r="G27" s="9">
        <f t="shared" si="9"/>
        <v>270</v>
      </c>
      <c r="H27" s="9">
        <v>721</v>
      </c>
      <c r="I27" s="9">
        <v>2</v>
      </c>
      <c r="J27" s="9">
        <f t="shared" si="10"/>
        <v>723</v>
      </c>
      <c r="K27" s="9">
        <v>27</v>
      </c>
      <c r="L27" s="3">
        <v>6</v>
      </c>
      <c r="M27" s="9">
        <f t="shared" si="11"/>
        <v>33</v>
      </c>
    </row>
    <row r="28" spans="1:13" s="3" customFormat="1" ht="15" customHeight="1" x14ac:dyDescent="0.2">
      <c r="A28" s="12" t="s">
        <v>5</v>
      </c>
      <c r="B28" s="9">
        <v>13</v>
      </c>
      <c r="C28" s="9"/>
      <c r="D28" s="9">
        <f t="shared" si="8"/>
        <v>13</v>
      </c>
      <c r="E28" s="9">
        <v>604</v>
      </c>
      <c r="F28" s="9"/>
      <c r="G28" s="9">
        <f t="shared" si="9"/>
        <v>604</v>
      </c>
      <c r="H28" s="9">
        <v>435</v>
      </c>
      <c r="I28" s="9"/>
      <c r="J28" s="9">
        <f t="shared" si="10"/>
        <v>435</v>
      </c>
      <c r="K28" s="9">
        <v>28</v>
      </c>
      <c r="M28" s="9">
        <f t="shared" si="11"/>
        <v>28</v>
      </c>
    </row>
    <row r="29" spans="1:13" s="3" customFormat="1" ht="15" customHeight="1" x14ac:dyDescent="0.2">
      <c r="A29" s="12" t="s">
        <v>4</v>
      </c>
      <c r="B29" s="9">
        <v>20</v>
      </c>
      <c r="C29" s="9"/>
      <c r="D29" s="9">
        <f t="shared" si="8"/>
        <v>20</v>
      </c>
      <c r="E29" s="9">
        <v>1208</v>
      </c>
      <c r="F29" s="9"/>
      <c r="G29" s="9">
        <f t="shared" si="9"/>
        <v>1208</v>
      </c>
      <c r="H29" s="9">
        <v>46</v>
      </c>
      <c r="I29" s="9"/>
      <c r="J29" s="9">
        <f t="shared" si="10"/>
        <v>46</v>
      </c>
      <c r="K29" s="9">
        <v>20</v>
      </c>
      <c r="M29" s="9">
        <f t="shared" si="11"/>
        <v>20</v>
      </c>
    </row>
    <row r="30" spans="1:13" s="3" customFormat="1" ht="15" customHeight="1" x14ac:dyDescent="0.2">
      <c r="A30" s="13" t="s">
        <v>3</v>
      </c>
      <c r="B30" s="9">
        <v>1</v>
      </c>
      <c r="C30" s="9"/>
      <c r="D30" s="9">
        <f t="shared" si="8"/>
        <v>1</v>
      </c>
      <c r="E30" s="9">
        <v>12</v>
      </c>
      <c r="F30" s="9"/>
      <c r="G30" s="9">
        <f t="shared" si="9"/>
        <v>12</v>
      </c>
      <c r="H30" s="9">
        <v>2</v>
      </c>
      <c r="I30" s="9"/>
      <c r="J30" s="9">
        <f t="shared" si="10"/>
        <v>2</v>
      </c>
      <c r="K30" s="9">
        <v>3</v>
      </c>
      <c r="M30" s="9">
        <f t="shared" si="11"/>
        <v>3</v>
      </c>
    </row>
    <row r="31" spans="1:13" s="3" customFormat="1" ht="9" customHeight="1" x14ac:dyDescent="0.2">
      <c r="A31" s="10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3" s="3" customFormat="1" ht="15" customHeight="1" x14ac:dyDescent="0.2">
      <c r="A32" s="8" t="s">
        <v>2</v>
      </c>
      <c r="B32" s="7">
        <f t="shared" ref="B32:M32" si="12">SUM(B24:B30)</f>
        <v>924</v>
      </c>
      <c r="C32" s="7">
        <f t="shared" si="12"/>
        <v>38</v>
      </c>
      <c r="D32" s="7">
        <f t="shared" si="12"/>
        <v>962</v>
      </c>
      <c r="E32" s="7">
        <f t="shared" si="12"/>
        <v>60867</v>
      </c>
      <c r="F32" s="7">
        <f t="shared" si="12"/>
        <v>2078</v>
      </c>
      <c r="G32" s="7">
        <f t="shared" si="12"/>
        <v>62945</v>
      </c>
      <c r="H32" s="7">
        <f t="shared" si="12"/>
        <v>40990</v>
      </c>
      <c r="I32" s="7">
        <f t="shared" si="12"/>
        <v>2802</v>
      </c>
      <c r="J32" s="7">
        <f t="shared" si="12"/>
        <v>43792</v>
      </c>
      <c r="K32" s="7">
        <f t="shared" si="12"/>
        <v>2280</v>
      </c>
      <c r="L32" s="7">
        <f t="shared" si="12"/>
        <v>124</v>
      </c>
      <c r="M32" s="7">
        <f t="shared" si="12"/>
        <v>2404</v>
      </c>
    </row>
    <row r="33" spans="1:13" s="3" customFormat="1" x14ac:dyDescent="0.2">
      <c r="A33" s="25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3" s="3" customFormat="1" ht="15" customHeight="1" x14ac:dyDescent="0.2">
      <c r="A34" s="30" t="s">
        <v>19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3" s="3" customFormat="1" ht="15" customHeight="1" x14ac:dyDescent="0.2">
      <c r="A35" s="31">
        <v>2016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3" s="3" customFormat="1" x14ac:dyDescent="0.2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3" s="3" customFormat="1" ht="15" customHeight="1" x14ac:dyDescent="0.2">
      <c r="A37" s="17"/>
      <c r="B37" s="29" t="s">
        <v>16</v>
      </c>
      <c r="C37" s="29"/>
      <c r="D37" s="29"/>
      <c r="E37" s="29" t="s">
        <v>15</v>
      </c>
      <c r="F37" s="29"/>
      <c r="G37" s="29"/>
      <c r="H37" s="29" t="s">
        <v>14</v>
      </c>
      <c r="I37" s="29"/>
      <c r="J37" s="29"/>
      <c r="K37" s="29" t="s">
        <v>13</v>
      </c>
      <c r="L37" s="29"/>
      <c r="M37" s="29"/>
    </row>
    <row r="38" spans="1:13" s="3" customFormat="1" ht="15" customHeight="1" x14ac:dyDescent="0.2">
      <c r="A38" s="17"/>
      <c r="B38" s="16" t="s">
        <v>12</v>
      </c>
      <c r="C38" s="16" t="s">
        <v>11</v>
      </c>
      <c r="D38" s="16" t="s">
        <v>10</v>
      </c>
      <c r="E38" s="16" t="s">
        <v>12</v>
      </c>
      <c r="F38" s="16" t="s">
        <v>11</v>
      </c>
      <c r="G38" s="16" t="s">
        <v>10</v>
      </c>
      <c r="H38" s="16" t="s">
        <v>12</v>
      </c>
      <c r="I38" s="16" t="s">
        <v>11</v>
      </c>
      <c r="J38" s="16" t="s">
        <v>10</v>
      </c>
      <c r="K38" s="16" t="s">
        <v>12</v>
      </c>
      <c r="L38" s="16" t="s">
        <v>11</v>
      </c>
      <c r="M38" s="16" t="s">
        <v>10</v>
      </c>
    </row>
    <row r="39" spans="1:13" s="3" customFormat="1" ht="9" customHeight="1" x14ac:dyDescent="0.2">
      <c r="A39" s="10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3" s="3" customFormat="1" ht="15" customHeight="1" x14ac:dyDescent="0.15">
      <c r="A40" s="21" t="s">
        <v>9</v>
      </c>
      <c r="B40" s="23">
        <v>4015</v>
      </c>
      <c r="C40" s="23">
        <v>38</v>
      </c>
      <c r="D40" s="20">
        <f t="shared" ref="D40:D46" si="13">SUM(B40:C40)</f>
        <v>4053</v>
      </c>
      <c r="E40" s="20">
        <v>78457</v>
      </c>
      <c r="F40" s="20">
        <v>1523</v>
      </c>
      <c r="G40" s="20">
        <f t="shared" ref="G40:G46" si="14">SUM(E40:F40)</f>
        <v>79980</v>
      </c>
      <c r="H40" s="20">
        <v>217567</v>
      </c>
      <c r="I40" s="20">
        <v>825</v>
      </c>
      <c r="J40" s="20">
        <f t="shared" ref="J40:J46" si="15">SUM(H40:I40)</f>
        <v>218392</v>
      </c>
      <c r="K40" s="20">
        <v>7051</v>
      </c>
      <c r="L40" s="3">
        <v>75</v>
      </c>
      <c r="M40" s="11">
        <f t="shared" ref="M40:M46" si="16">SUM(K40:L40)</f>
        <v>7126</v>
      </c>
    </row>
    <row r="41" spans="1:13" s="3" customFormat="1" ht="15" customHeight="1" x14ac:dyDescent="0.15">
      <c r="A41" s="21" t="s">
        <v>8</v>
      </c>
      <c r="B41" s="23">
        <v>318</v>
      </c>
      <c r="C41" s="23">
        <v>62</v>
      </c>
      <c r="D41" s="20">
        <f t="shared" si="13"/>
        <v>380</v>
      </c>
      <c r="E41" s="20">
        <v>44202</v>
      </c>
      <c r="F41" s="20">
        <v>4657</v>
      </c>
      <c r="G41" s="20">
        <f t="shared" si="14"/>
        <v>48859</v>
      </c>
      <c r="H41" s="20">
        <v>1515</v>
      </c>
      <c r="I41" s="20">
        <v>179</v>
      </c>
      <c r="J41" s="20">
        <f t="shared" si="15"/>
        <v>1694</v>
      </c>
      <c r="K41" s="20">
        <v>1064</v>
      </c>
      <c r="L41" s="3">
        <v>218</v>
      </c>
      <c r="M41" s="11">
        <f t="shared" si="16"/>
        <v>1282</v>
      </c>
    </row>
    <row r="42" spans="1:13" s="3" customFormat="1" ht="15" customHeight="1" x14ac:dyDescent="0.15">
      <c r="A42" s="21" t="s">
        <v>18</v>
      </c>
      <c r="B42" s="23">
        <v>813</v>
      </c>
      <c r="C42" s="23">
        <v>22</v>
      </c>
      <c r="D42" s="20">
        <f t="shared" si="13"/>
        <v>835</v>
      </c>
      <c r="E42" s="20">
        <v>16504</v>
      </c>
      <c r="F42" s="20">
        <v>708</v>
      </c>
      <c r="G42" s="20">
        <f t="shared" si="14"/>
        <v>17212</v>
      </c>
      <c r="H42" s="20">
        <v>254239</v>
      </c>
      <c r="I42" s="20">
        <v>10026</v>
      </c>
      <c r="J42" s="20">
        <f t="shared" si="15"/>
        <v>264265</v>
      </c>
      <c r="K42" s="20">
        <v>6597</v>
      </c>
      <c r="L42" s="3">
        <v>388</v>
      </c>
      <c r="M42" s="11">
        <f t="shared" si="16"/>
        <v>6985</v>
      </c>
    </row>
    <row r="43" spans="1:13" s="3" customFormat="1" ht="15" customHeight="1" x14ac:dyDescent="0.15">
      <c r="A43" s="21" t="s">
        <v>6</v>
      </c>
      <c r="B43" s="23">
        <v>118</v>
      </c>
      <c r="C43" s="23">
        <v>32</v>
      </c>
      <c r="D43" s="20">
        <f t="shared" si="13"/>
        <v>150</v>
      </c>
      <c r="E43" s="20">
        <v>6601</v>
      </c>
      <c r="F43" s="20">
        <v>7166</v>
      </c>
      <c r="G43" s="20">
        <f t="shared" si="14"/>
        <v>13767</v>
      </c>
      <c r="H43" s="20">
        <v>3553</v>
      </c>
      <c r="I43" s="20">
        <v>388</v>
      </c>
      <c r="J43" s="20">
        <f t="shared" si="15"/>
        <v>3941</v>
      </c>
      <c r="K43" s="20">
        <v>908</v>
      </c>
      <c r="L43" s="3">
        <v>278</v>
      </c>
      <c r="M43" s="11">
        <f t="shared" si="16"/>
        <v>1186</v>
      </c>
    </row>
    <row r="44" spans="1:13" s="3" customFormat="1" ht="15" customHeight="1" x14ac:dyDescent="0.15">
      <c r="A44" s="21" t="s">
        <v>5</v>
      </c>
      <c r="B44" s="23">
        <v>680</v>
      </c>
      <c r="C44" s="23">
        <v>4</v>
      </c>
      <c r="D44" s="20">
        <f t="shared" si="13"/>
        <v>684</v>
      </c>
      <c r="E44" s="20">
        <v>41581</v>
      </c>
      <c r="F44" s="20">
        <v>197</v>
      </c>
      <c r="G44" s="20">
        <f t="shared" si="14"/>
        <v>41778</v>
      </c>
      <c r="H44" s="20">
        <v>26030</v>
      </c>
      <c r="I44" s="20">
        <v>115</v>
      </c>
      <c r="J44" s="20">
        <f t="shared" si="15"/>
        <v>26145</v>
      </c>
      <c r="K44" s="20">
        <v>1260</v>
      </c>
      <c r="L44" s="3">
        <v>34</v>
      </c>
      <c r="M44" s="11">
        <f t="shared" si="16"/>
        <v>1294</v>
      </c>
    </row>
    <row r="45" spans="1:13" s="3" customFormat="1" ht="15" customHeight="1" x14ac:dyDescent="0.15">
      <c r="A45" s="21" t="s">
        <v>4</v>
      </c>
      <c r="B45" s="23">
        <v>10</v>
      </c>
      <c r="C45" s="23">
        <v>1</v>
      </c>
      <c r="D45" s="20">
        <f t="shared" si="13"/>
        <v>11</v>
      </c>
      <c r="E45" s="20">
        <v>563</v>
      </c>
      <c r="F45" s="20">
        <v>60</v>
      </c>
      <c r="G45" s="20">
        <f t="shared" si="14"/>
        <v>623</v>
      </c>
      <c r="H45" s="20">
        <v>20</v>
      </c>
      <c r="I45" s="20">
        <v>1</v>
      </c>
      <c r="J45" s="20">
        <f t="shared" si="15"/>
        <v>21</v>
      </c>
      <c r="K45" s="20">
        <v>4</v>
      </c>
      <c r="L45" s="3">
        <v>1</v>
      </c>
      <c r="M45" s="11">
        <f t="shared" si="16"/>
        <v>5</v>
      </c>
    </row>
    <row r="46" spans="1:13" s="3" customFormat="1" ht="16" x14ac:dyDescent="0.2">
      <c r="A46" s="21" t="s">
        <v>3</v>
      </c>
      <c r="B46" s="22">
        <v>276</v>
      </c>
      <c r="C46" s="22">
        <v>46</v>
      </c>
      <c r="D46" s="20">
        <f t="shared" si="13"/>
        <v>322</v>
      </c>
      <c r="E46" s="20">
        <v>26561</v>
      </c>
      <c r="F46" s="20">
        <v>18397</v>
      </c>
      <c r="G46" s="20">
        <f t="shared" si="14"/>
        <v>44958</v>
      </c>
      <c r="H46" s="20">
        <v>2904</v>
      </c>
      <c r="I46" s="20">
        <v>990</v>
      </c>
      <c r="J46" s="20">
        <f t="shared" si="15"/>
        <v>3894</v>
      </c>
      <c r="K46" s="20">
        <v>3215</v>
      </c>
      <c r="L46" s="20">
        <v>1297</v>
      </c>
      <c r="M46" s="11">
        <f t="shared" si="16"/>
        <v>4512</v>
      </c>
    </row>
    <row r="47" spans="1:13" s="3" customFormat="1" x14ac:dyDescent="0.2">
      <c r="A47" s="21"/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1:13" s="3" customFormat="1" x14ac:dyDescent="0.2">
      <c r="A48" s="19" t="s">
        <v>2</v>
      </c>
      <c r="B48" s="18">
        <f t="shared" ref="B48:M48" si="17">SUM(B40:B46)</f>
        <v>6230</v>
      </c>
      <c r="C48" s="18">
        <f t="shared" si="17"/>
        <v>205</v>
      </c>
      <c r="D48" s="18">
        <f t="shared" si="17"/>
        <v>6435</v>
      </c>
      <c r="E48" s="18">
        <f t="shared" si="17"/>
        <v>214469</v>
      </c>
      <c r="F48" s="18">
        <f t="shared" si="17"/>
        <v>32708</v>
      </c>
      <c r="G48" s="18">
        <f t="shared" si="17"/>
        <v>247177</v>
      </c>
      <c r="H48" s="18">
        <f t="shared" si="17"/>
        <v>505828</v>
      </c>
      <c r="I48" s="18">
        <f t="shared" si="17"/>
        <v>12524</v>
      </c>
      <c r="J48" s="18">
        <f t="shared" si="17"/>
        <v>518352</v>
      </c>
      <c r="K48" s="18">
        <f t="shared" si="17"/>
        <v>20099</v>
      </c>
      <c r="L48" s="18">
        <f t="shared" si="17"/>
        <v>2291</v>
      </c>
      <c r="M48" s="18">
        <f t="shared" si="17"/>
        <v>22390</v>
      </c>
    </row>
    <row r="49" spans="1:13" s="3" customFormat="1" x14ac:dyDescent="0.2">
      <c r="A49" s="10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3" s="3" customFormat="1" x14ac:dyDescent="0.2">
      <c r="A50" s="30" t="s">
        <v>17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spans="1:13" s="3" customFormat="1" x14ac:dyDescent="0.2">
      <c r="A51" s="31">
        <v>2016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</row>
    <row r="52" spans="1:13" s="3" customFormat="1" x14ac:dyDescent="0.2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3" s="3" customFormat="1" x14ac:dyDescent="0.2">
      <c r="A53" s="17"/>
      <c r="B53" s="29" t="s">
        <v>16</v>
      </c>
      <c r="C53" s="29"/>
      <c r="D53" s="29"/>
      <c r="E53" s="29" t="s">
        <v>15</v>
      </c>
      <c r="F53" s="29"/>
      <c r="G53" s="29"/>
      <c r="H53" s="29" t="s">
        <v>14</v>
      </c>
      <c r="I53" s="29"/>
      <c r="J53" s="29"/>
      <c r="K53" s="29" t="s">
        <v>13</v>
      </c>
      <c r="L53" s="29"/>
      <c r="M53" s="29"/>
    </row>
    <row r="54" spans="1:13" s="3" customFormat="1" x14ac:dyDescent="0.2">
      <c r="A54" s="17"/>
      <c r="B54" s="16" t="s">
        <v>12</v>
      </c>
      <c r="C54" s="16" t="s">
        <v>11</v>
      </c>
      <c r="D54" s="16" t="s">
        <v>10</v>
      </c>
      <c r="E54" s="16" t="s">
        <v>12</v>
      </c>
      <c r="F54" s="16" t="s">
        <v>11</v>
      </c>
      <c r="G54" s="16" t="s">
        <v>10</v>
      </c>
      <c r="H54" s="16" t="s">
        <v>12</v>
      </c>
      <c r="I54" s="16" t="s">
        <v>11</v>
      </c>
      <c r="J54" s="16" t="s">
        <v>10</v>
      </c>
      <c r="K54" s="16" t="s">
        <v>12</v>
      </c>
      <c r="L54" s="16" t="s">
        <v>11</v>
      </c>
      <c r="M54" s="16" t="s">
        <v>10</v>
      </c>
    </row>
    <row r="55" spans="1:13" s="3" customFormat="1" x14ac:dyDescent="0.2">
      <c r="A55" s="15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s="3" customFormat="1" x14ac:dyDescent="0.2">
      <c r="A56" s="12" t="s">
        <v>9</v>
      </c>
      <c r="B56" s="9">
        <v>25</v>
      </c>
      <c r="C56" s="9">
        <v>1</v>
      </c>
      <c r="D56" s="9">
        <f t="shared" ref="D56:D62" si="18">SUM(B56:C56)</f>
        <v>26</v>
      </c>
      <c r="E56" s="9">
        <v>353</v>
      </c>
      <c r="F56" s="9">
        <v>46</v>
      </c>
      <c r="G56" s="9">
        <f t="shared" ref="G56:G62" si="19">SUM(E56:F56)</f>
        <v>399</v>
      </c>
      <c r="H56" s="9">
        <v>891</v>
      </c>
      <c r="I56" s="9">
        <v>4</v>
      </c>
      <c r="J56" s="9">
        <f t="shared" ref="J56:J62" si="20">SUM(H56:I56)</f>
        <v>895</v>
      </c>
      <c r="K56" s="9">
        <v>95</v>
      </c>
      <c r="L56" s="3">
        <v>1</v>
      </c>
      <c r="M56" s="11">
        <f t="shared" ref="M56:M62" si="21">SUM(K56:L56)</f>
        <v>96</v>
      </c>
    </row>
    <row r="57" spans="1:13" s="3" customFormat="1" x14ac:dyDescent="0.2">
      <c r="A57" s="10" t="s">
        <v>8</v>
      </c>
      <c r="B57" s="9">
        <v>10</v>
      </c>
      <c r="C57" s="9">
        <v>42</v>
      </c>
      <c r="D57" s="9">
        <f t="shared" si="18"/>
        <v>52</v>
      </c>
      <c r="E57" s="9">
        <v>1920</v>
      </c>
      <c r="F57" s="9">
        <v>2822</v>
      </c>
      <c r="G57" s="9">
        <f t="shared" si="19"/>
        <v>4742</v>
      </c>
      <c r="H57" s="9">
        <v>74</v>
      </c>
      <c r="I57" s="9">
        <v>93</v>
      </c>
      <c r="J57" s="9">
        <f t="shared" si="20"/>
        <v>167</v>
      </c>
      <c r="K57" s="9">
        <v>120</v>
      </c>
      <c r="L57" s="3">
        <v>76</v>
      </c>
      <c r="M57" s="11">
        <f t="shared" si="21"/>
        <v>196</v>
      </c>
    </row>
    <row r="58" spans="1:13" s="3" customFormat="1" x14ac:dyDescent="0.2">
      <c r="A58" s="10" t="s">
        <v>7</v>
      </c>
      <c r="B58" s="9">
        <v>75</v>
      </c>
      <c r="C58" s="9">
        <v>3</v>
      </c>
      <c r="D58" s="9">
        <f t="shared" si="18"/>
        <v>78</v>
      </c>
      <c r="E58" s="9">
        <v>2159</v>
      </c>
      <c r="F58" s="9">
        <v>63</v>
      </c>
      <c r="G58" s="9">
        <f t="shared" si="19"/>
        <v>2222</v>
      </c>
      <c r="H58" s="9">
        <v>15859</v>
      </c>
      <c r="I58" s="9">
        <v>361</v>
      </c>
      <c r="J58" s="9">
        <f t="shared" si="20"/>
        <v>16220</v>
      </c>
      <c r="K58" s="9">
        <v>761</v>
      </c>
      <c r="L58" s="3">
        <v>99</v>
      </c>
      <c r="M58" s="11">
        <f t="shared" si="21"/>
        <v>860</v>
      </c>
    </row>
    <row r="59" spans="1:13" s="3" customFormat="1" ht="15" customHeight="1" x14ac:dyDescent="0.2">
      <c r="A59" s="10" t="s">
        <v>6</v>
      </c>
      <c r="B59" s="9">
        <v>8</v>
      </c>
      <c r="C59" s="9">
        <v>11</v>
      </c>
      <c r="D59" s="9">
        <f t="shared" si="18"/>
        <v>19</v>
      </c>
      <c r="E59" s="9">
        <v>1313</v>
      </c>
      <c r="F59" s="9">
        <v>664</v>
      </c>
      <c r="G59" s="9">
        <f t="shared" si="19"/>
        <v>1977</v>
      </c>
      <c r="H59" s="9">
        <v>288</v>
      </c>
      <c r="I59" s="9">
        <v>100</v>
      </c>
      <c r="J59" s="9">
        <f t="shared" si="20"/>
        <v>388</v>
      </c>
      <c r="K59" s="9">
        <v>84</v>
      </c>
      <c r="L59" s="3">
        <v>125</v>
      </c>
      <c r="M59" s="11">
        <f t="shared" si="21"/>
        <v>209</v>
      </c>
    </row>
    <row r="60" spans="1:13" s="3" customFormat="1" ht="15" customHeight="1" x14ac:dyDescent="0.2">
      <c r="A60" s="12" t="s">
        <v>5</v>
      </c>
      <c r="B60" s="9">
        <v>1</v>
      </c>
      <c r="C60" s="9"/>
      <c r="D60" s="9">
        <f t="shared" si="18"/>
        <v>1</v>
      </c>
      <c r="E60" s="9">
        <v>36</v>
      </c>
      <c r="F60" s="9"/>
      <c r="G60" s="9">
        <f t="shared" si="19"/>
        <v>36</v>
      </c>
      <c r="H60" s="9">
        <v>9</v>
      </c>
      <c r="I60" s="9"/>
      <c r="J60" s="9">
        <f t="shared" si="20"/>
        <v>9</v>
      </c>
      <c r="K60" s="9">
        <v>2</v>
      </c>
      <c r="M60" s="11">
        <f t="shared" si="21"/>
        <v>2</v>
      </c>
    </row>
    <row r="61" spans="1:13" s="3" customFormat="1" ht="15" x14ac:dyDescent="0.2">
      <c r="A61" s="13" t="s">
        <v>4</v>
      </c>
      <c r="B61" s="9">
        <v>20</v>
      </c>
      <c r="C61" s="9">
        <v>21</v>
      </c>
      <c r="D61" s="9">
        <f t="shared" si="18"/>
        <v>41</v>
      </c>
      <c r="E61" s="9">
        <v>8236</v>
      </c>
      <c r="F61" s="9">
        <v>7122</v>
      </c>
      <c r="G61" s="9">
        <f t="shared" si="19"/>
        <v>15358</v>
      </c>
      <c r="H61" s="9">
        <v>107</v>
      </c>
      <c r="I61" s="9">
        <v>59</v>
      </c>
      <c r="J61" s="9">
        <f t="shared" si="20"/>
        <v>166</v>
      </c>
      <c r="K61" s="9">
        <v>220</v>
      </c>
      <c r="L61" s="3">
        <v>23</v>
      </c>
      <c r="M61" s="11">
        <f t="shared" si="21"/>
        <v>243</v>
      </c>
    </row>
    <row r="62" spans="1:13" s="3" customFormat="1" ht="15" customHeight="1" x14ac:dyDescent="0.2">
      <c r="A62" s="12" t="s">
        <v>3</v>
      </c>
      <c r="B62" s="9">
        <v>21</v>
      </c>
      <c r="C62" s="9">
        <v>20</v>
      </c>
      <c r="D62" s="9">
        <f t="shared" si="18"/>
        <v>41</v>
      </c>
      <c r="E62" s="9">
        <v>1503</v>
      </c>
      <c r="F62" s="9">
        <v>2956</v>
      </c>
      <c r="G62" s="9">
        <f t="shared" si="19"/>
        <v>4459</v>
      </c>
      <c r="H62" s="9">
        <v>146</v>
      </c>
      <c r="I62" s="9">
        <v>251</v>
      </c>
      <c r="J62" s="9">
        <f t="shared" si="20"/>
        <v>397</v>
      </c>
      <c r="K62" s="9">
        <v>183</v>
      </c>
      <c r="L62" s="9">
        <v>372</v>
      </c>
      <c r="M62" s="11">
        <f t="shared" si="21"/>
        <v>555</v>
      </c>
    </row>
    <row r="63" spans="1:13" s="3" customFormat="1" ht="9" customHeight="1" x14ac:dyDescent="0.2">
      <c r="A63" s="10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3" s="3" customFormat="1" ht="15" customHeight="1" x14ac:dyDescent="0.2">
      <c r="A64" s="8" t="s">
        <v>2</v>
      </c>
      <c r="B64" s="7">
        <f t="shared" ref="B64:M64" si="22">SUM(B56:B62)</f>
        <v>160</v>
      </c>
      <c r="C64" s="7">
        <f t="shared" si="22"/>
        <v>98</v>
      </c>
      <c r="D64" s="7">
        <f t="shared" si="22"/>
        <v>258</v>
      </c>
      <c r="E64" s="7">
        <f t="shared" si="22"/>
        <v>15520</v>
      </c>
      <c r="F64" s="7">
        <f t="shared" si="22"/>
        <v>13673</v>
      </c>
      <c r="G64" s="7">
        <f t="shared" si="22"/>
        <v>29193</v>
      </c>
      <c r="H64" s="7">
        <f t="shared" si="22"/>
        <v>17374</v>
      </c>
      <c r="I64" s="7">
        <f t="shared" si="22"/>
        <v>868</v>
      </c>
      <c r="J64" s="7">
        <f t="shared" si="22"/>
        <v>18242</v>
      </c>
      <c r="K64" s="7">
        <f t="shared" si="22"/>
        <v>1465</v>
      </c>
      <c r="L64" s="7">
        <f t="shared" si="22"/>
        <v>696</v>
      </c>
      <c r="M64" s="7">
        <f t="shared" si="22"/>
        <v>2161</v>
      </c>
    </row>
    <row r="65" spans="1:14" s="3" customFormat="1" ht="12.75" customHeight="1" x14ac:dyDescent="0.15">
      <c r="A65" s="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s="3" customFormat="1" ht="12.75" customHeight="1" x14ac:dyDescent="0.15">
      <c r="A66" s="6" t="s">
        <v>1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"/>
    </row>
    <row r="67" spans="1:14" s="3" customFormat="1" ht="12.75" customHeight="1" x14ac:dyDescent="0.15">
      <c r="A67" s="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s="3" customFormat="1" ht="12.75" customHeight="1" x14ac:dyDescent="0.15">
      <c r="A68" s="4" t="s">
        <v>0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s="3" customFormat="1" ht="12.75" customHeight="1" x14ac:dyDescent="0.1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s="3" customFormat="1" ht="12.75" customHeight="1" x14ac:dyDescent="0.1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s="3" customFormat="1" ht="12.75" customHeight="1" x14ac:dyDescent="0.1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s="3" customFormat="1" ht="12.75" customHeight="1" x14ac:dyDescent="0.1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s="3" customFormat="1" ht="12.75" customHeight="1" x14ac:dyDescent="0.1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15"/>
    <row r="75" spans="1:14" ht="12.75" customHeight="1" x14ac:dyDescent="0.15"/>
    <row r="76" spans="1:14" ht="12.75" customHeight="1" x14ac:dyDescent="0.15"/>
    <row r="77" spans="1:14" ht="12.75" customHeight="1" x14ac:dyDescent="0.15"/>
  </sheetData>
  <mergeCells count="25">
    <mergeCell ref="A1:M1"/>
    <mergeCell ref="A2:M2"/>
    <mergeCell ref="A3:M3"/>
    <mergeCell ref="B5:D5"/>
    <mergeCell ref="E5:G5"/>
    <mergeCell ref="H5:J5"/>
    <mergeCell ref="K5:M5"/>
    <mergeCell ref="B21:D21"/>
    <mergeCell ref="E21:G21"/>
    <mergeCell ref="H21:J21"/>
    <mergeCell ref="K21:M21"/>
    <mergeCell ref="A18:M18"/>
    <mergeCell ref="A19:M19"/>
    <mergeCell ref="B37:D37"/>
    <mergeCell ref="E37:G37"/>
    <mergeCell ref="H37:J37"/>
    <mergeCell ref="K37:M37"/>
    <mergeCell ref="A34:M34"/>
    <mergeCell ref="A35:M35"/>
    <mergeCell ref="B53:D53"/>
    <mergeCell ref="E53:G53"/>
    <mergeCell ref="H53:J53"/>
    <mergeCell ref="K53:M53"/>
    <mergeCell ref="A50:M50"/>
    <mergeCell ref="A51:M51"/>
  </mergeCells>
  <printOptions horizontalCentered="1"/>
  <pageMargins left="0.39370078740157483" right="0.39370078740157483" top="0.39370078740157483" bottom="0.39370078740157483" header="0.59055118110236227" footer="0"/>
  <pageSetup scale="65" orientation="landscape"/>
  <headerFooter alignWithMargins="0">
    <oddHeader>&amp;R&amp;"Arial,Negrita"&amp;14Resumen Estadístico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 de Microsoft Office</cp:lastModifiedBy>
  <dcterms:created xsi:type="dcterms:W3CDTF">2017-06-08T01:36:44Z</dcterms:created>
  <dcterms:modified xsi:type="dcterms:W3CDTF">2018-03-01T16:40:51Z</dcterms:modified>
</cp:coreProperties>
</file>