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sumen" sheetId="1" r:id="rId1"/>
  </sheets>
  <externalReferences>
    <externalReference r:id="rId2"/>
  </externalReferences>
  <definedNames>
    <definedName name="_xlnm.Print_Area" localSheetId="0">resumen!$A$1:$I$45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F7"/>
  <c r="F8"/>
  <c r="F9"/>
  <c r="F10"/>
  <c r="F11"/>
  <c r="F12"/>
  <c r="F13"/>
  <c r="F14"/>
  <c r="G7"/>
  <c r="B8"/>
  <c r="G8"/>
  <c r="B9"/>
  <c r="G9"/>
  <c r="B10"/>
  <c r="G10"/>
  <c r="B11"/>
  <c r="G11"/>
  <c r="B12"/>
  <c r="B13"/>
  <c r="G13"/>
  <c r="B14"/>
  <c r="B16"/>
  <c r="B32"/>
</calcChain>
</file>

<file path=xl/sharedStrings.xml><?xml version="1.0" encoding="utf-8"?>
<sst xmlns="http://schemas.openxmlformats.org/spreadsheetml/2006/main" count="27" uniqueCount="27">
  <si>
    <t>FUENTE: Sistema Nacional de Investigadores, CONACyT.</t>
  </si>
  <si>
    <r>
      <t>b</t>
    </r>
    <r>
      <rPr>
        <sz val="8"/>
        <rFont val="Arial"/>
        <family val="2"/>
      </rPr>
      <t xml:space="preserve"> Clasificación de acuerdo al Sistema Nacional de Investigadores.</t>
    </r>
  </si>
  <si>
    <r>
      <t>a</t>
    </r>
    <r>
      <rPr>
        <sz val="8"/>
        <rFont val="Arial"/>
        <family val="2"/>
      </rPr>
      <t xml:space="preserve"> De los investigadores en el SNI adscritos a la UNAM, 3,791 son académicos de carrera.</t>
    </r>
  </si>
  <si>
    <t>Candidatos</t>
  </si>
  <si>
    <t>Nivel 3</t>
  </si>
  <si>
    <t>Nivel 2</t>
  </si>
  <si>
    <t>Nivel 1</t>
  </si>
  <si>
    <t>T O T A L</t>
  </si>
  <si>
    <t>Otras dependencias</t>
  </si>
  <si>
    <t>Físico-matemáticas y ciencias de la tierra</t>
  </si>
  <si>
    <t>Colegio de Ciencias y Humanidades</t>
  </si>
  <si>
    <t>Biología y química</t>
  </si>
  <si>
    <t>Escuela Nacional Preparatoria</t>
  </si>
  <si>
    <t>Medicina y ciencias de la salud</t>
  </si>
  <si>
    <t>Escuelas</t>
  </si>
  <si>
    <t>Humanidades y ciencias de la conducta</t>
  </si>
  <si>
    <t>Unidades Multidisciplinarias</t>
  </si>
  <si>
    <t>Sociales</t>
  </si>
  <si>
    <t>Facultades</t>
  </si>
  <si>
    <t>Biotecnología y ciencias agropecuarias</t>
  </si>
  <si>
    <t>Institutos y Centros de Investigación Científica</t>
  </si>
  <si>
    <t>Ingeniería</t>
  </si>
  <si>
    <t>Institutos y Centros de Investigación Humanística</t>
  </si>
  <si>
    <t>Académicos</t>
  </si>
  <si>
    <t>Subsistema</t>
  </si>
  <si>
    <r>
      <t>INVESTIGADORES EN EL SNI CON ADSCRIPCIÓN EN LA UNAM</t>
    </r>
    <r>
      <rPr>
        <b/>
        <vertAlign val="superscript"/>
        <sz val="10"/>
        <rFont val="Arial"/>
        <family val="2"/>
      </rPr>
      <t>a</t>
    </r>
  </si>
  <si>
    <t>UNAM. SISTEMA NACIONAL DE INVESTIGADORES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</si>
</sst>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%"/>
    <numFmt numFmtId="167" formatCode="_-[$€-2]* #,##0.00_-;\-[$€-2]* #,##0.00_-;_-[$€-2]* &quot;-&quot;??_-"/>
  </numFmts>
  <fonts count="10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7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Fill="1" applyAlignment="1">
      <alignment vertical="center"/>
    </xf>
    <xf numFmtId="2" fontId="2" fillId="0" borderId="0" xfId="1" applyNumberFormat="1" applyFont="1" applyAlignment="1">
      <alignment horizontal="left" vertical="center"/>
    </xf>
    <xf numFmtId="0" fontId="2" fillId="0" borderId="0" xfId="1" applyFont="1" applyBorder="1" applyAlignment="1">
      <alignment vertical="center"/>
    </xf>
    <xf numFmtId="3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3" fontId="6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166" fontId="5" fillId="0" borderId="0" xfId="1" applyNumberFormat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</cellXfs>
  <cellStyles count="4">
    <cellStyle name="Euro" xfId="2"/>
    <cellStyle name="Normal" xfId="0" builtinId="0"/>
    <cellStyle name="Normal 2" xfId="3"/>
    <cellStyle name="Normal_sni_0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Investigadores de la UNAM en el SNI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17603155769912324"/>
          <c:y val="4.66476888206164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86788300268132"/>
          <c:y val="0.11157616312565802"/>
          <c:w val="0.63892929262859433"/>
          <c:h val="0.7811356188466900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spPr>
              <a:solidFill>
                <a:srgbClr val="DD0806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1F497D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006411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8EB4E3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D99694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</c:dLbls>
          <c:cat>
            <c:strRef>
              <c:f>resumen!$E$7:$E$13</c:f>
              <c:strCache>
                <c:ptCount val="7"/>
                <c:pt idx="0">
                  <c:v>Ingeniería</c:v>
                </c:pt>
                <c:pt idx="1">
                  <c:v>Biotecnología y ciencias agropecuarias</c:v>
                </c:pt>
                <c:pt idx="2">
                  <c:v>Sociales</c:v>
                </c:pt>
                <c:pt idx="3">
                  <c:v>Humanidades y ciencias de la conducta</c:v>
                </c:pt>
                <c:pt idx="4">
                  <c:v>Medicina y ciencias de la salud</c:v>
                </c:pt>
                <c:pt idx="5">
                  <c:v>Biología y química</c:v>
                </c:pt>
                <c:pt idx="6">
                  <c:v>Físico-matemáticas y ciencias de la tierra</c:v>
                </c:pt>
              </c:strCache>
            </c:strRef>
          </c:cat>
          <c:val>
            <c:numRef>
              <c:f>resumen!$G$7:$G$13</c:f>
              <c:numCache>
                <c:formatCode>0.0%</c:formatCode>
                <c:ptCount val="7"/>
                <c:pt idx="0">
                  <c:v>7.2205306655067414E-2</c:v>
                </c:pt>
                <c:pt idx="1">
                  <c:v>4.2409743366681164E-2</c:v>
                </c:pt>
                <c:pt idx="2">
                  <c:v>0.13636363636363635</c:v>
                </c:pt>
                <c:pt idx="3">
                  <c:v>0.18573292735972161</c:v>
                </c:pt>
                <c:pt idx="4">
                  <c:v>6.0026098303610262E-2</c:v>
                </c:pt>
                <c:pt idx="5">
                  <c:v>0.25</c:v>
                </c:pt>
                <c:pt idx="6">
                  <c:v>0.25380600260983038</c:v>
                </c:pt>
              </c:numCache>
            </c:numRef>
          </c:val>
        </c:ser>
        <c:axId val="65437696"/>
        <c:axId val="65439232"/>
      </c:barChart>
      <c:catAx>
        <c:axId val="654376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5439232"/>
        <c:crosses val="autoZero"/>
        <c:auto val="1"/>
        <c:lblAlgn val="ctr"/>
        <c:lblOffset val="100"/>
        <c:tickLblSkip val="1"/>
        <c:tickMarkSkip val="1"/>
      </c:catAx>
      <c:valAx>
        <c:axId val="65439232"/>
        <c:scaling>
          <c:orientation val="minMax"/>
        </c:scaling>
        <c:delete val="1"/>
        <c:axPos val="b"/>
        <c:numFmt formatCode="0.0%" sourceLinked="1"/>
        <c:tickLblPos val="none"/>
        <c:crossAx val="6543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33" r="0.75000000000000033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Investigadores de la UNAM en el SNI por nivel</a:t>
            </a:r>
          </a:p>
        </c:rich>
      </c:tx>
      <c:layout>
        <c:manualLayout>
          <c:xMode val="edge"/>
          <c:yMode val="edge"/>
          <c:x val="0.22826955547753988"/>
          <c:y val="9.8385484423142752E-2"/>
        </c:manualLayout>
      </c:layout>
      <c:spPr>
        <a:noFill/>
        <a:ln w="25400">
          <a:noFill/>
        </a:ln>
      </c:spPr>
    </c:title>
    <c:view3D>
      <c:rotX val="20"/>
      <c:rotY val="30"/>
      <c:perspective val="0"/>
    </c:view3D>
    <c:plotArea>
      <c:layout>
        <c:manualLayout>
          <c:layoutTarget val="inner"/>
          <c:xMode val="edge"/>
          <c:yMode val="edge"/>
          <c:x val="0"/>
          <c:y val="0.32479741145717111"/>
          <c:w val="0.99423378232543247"/>
          <c:h val="0.485559947719086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CB8AA"/>
              </a:solidFill>
              <a:ln w="25400">
                <a:noFill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resumen!$A$28:$A$31</c:f>
              <c:strCache>
                <c:ptCount val="4"/>
                <c:pt idx="0">
                  <c:v>Nivel 1</c:v>
                </c:pt>
                <c:pt idx="1">
                  <c:v>Nivel 2</c:v>
                </c:pt>
                <c:pt idx="2">
                  <c:v>Nivel 3</c:v>
                </c:pt>
                <c:pt idx="3">
                  <c:v>Candidatos</c:v>
                </c:pt>
              </c:strCache>
            </c:strRef>
          </c:cat>
          <c:val>
            <c:numRef>
              <c:f>resumen!$B$28:$B$31</c:f>
              <c:numCache>
                <c:formatCode>#,##0</c:formatCode>
                <c:ptCount val="4"/>
                <c:pt idx="0">
                  <c:v>2019</c:v>
                </c:pt>
                <c:pt idx="1">
                  <c:v>1131</c:v>
                </c:pt>
                <c:pt idx="2">
                  <c:v>810</c:v>
                </c:pt>
                <c:pt idx="3">
                  <c:v>638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56" r="0.75000000000000056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28575</xdr:rowOff>
    </xdr:from>
    <xdr:to>
      <xdr:col>8</xdr:col>
      <xdr:colOff>333375</xdr:colOff>
      <xdr:row>46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17</xdr:row>
      <xdr:rowOff>38100</xdr:rowOff>
    </xdr:from>
    <xdr:to>
      <xdr:col>2</xdr:col>
      <xdr:colOff>161925</xdr:colOff>
      <xdr:row>37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3%20investigaci&#243;n/1%20sni%202017%20v2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área y entidad"/>
    </sheetNames>
    <sheetDataSet>
      <sheetData sheetId="0">
        <row r="10">
          <cell r="I10">
            <v>772</v>
          </cell>
        </row>
        <row r="34">
          <cell r="I34">
            <v>2174</v>
          </cell>
        </row>
        <row r="69">
          <cell r="I69">
            <v>1175</v>
          </cell>
        </row>
        <row r="85">
          <cell r="I85">
            <v>411</v>
          </cell>
        </row>
        <row r="93">
          <cell r="I93">
            <v>7</v>
          </cell>
        </row>
        <row r="96">
          <cell r="I96">
            <v>3</v>
          </cell>
        </row>
        <row r="97">
          <cell r="I97">
            <v>3</v>
          </cell>
        </row>
        <row r="98">
          <cell r="I98">
            <v>53</v>
          </cell>
        </row>
        <row r="108">
          <cell r="B108">
            <v>1167</v>
          </cell>
          <cell r="C108">
            <v>1147</v>
          </cell>
          <cell r="D108">
            <v>276</v>
          </cell>
          <cell r="E108">
            <v>854</v>
          </cell>
          <cell r="F108">
            <v>627</v>
          </cell>
          <cell r="G108">
            <v>195</v>
          </cell>
          <cell r="H108">
            <v>332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zoomScaleNormal="100" workbookViewId="0">
      <selection sqref="A1:B1"/>
    </sheetView>
  </sheetViews>
  <sheetFormatPr baseColWidth="10" defaultRowHeight="15"/>
  <cols>
    <col min="1" max="1" width="55.140625" style="1" customWidth="1"/>
    <col min="2" max="2" width="10" style="1" customWidth="1"/>
    <col min="3" max="4" width="11.42578125" style="1"/>
    <col min="5" max="7" width="11.42578125" style="1" customWidth="1"/>
    <col min="8" max="16384" width="11.42578125" style="1"/>
  </cols>
  <sheetData>
    <row r="1" spans="1:11" s="2" customFormat="1" ht="15" customHeight="1">
      <c r="A1" s="27" t="s">
        <v>26</v>
      </c>
      <c r="B1" s="27"/>
      <c r="C1" s="25"/>
      <c r="D1" s="25"/>
      <c r="K1" s="28"/>
    </row>
    <row r="2" spans="1:11" s="2" customFormat="1" ht="15" customHeight="1">
      <c r="A2" s="27" t="s">
        <v>25</v>
      </c>
      <c r="B2" s="27"/>
      <c r="C2" s="25"/>
      <c r="D2" s="25"/>
    </row>
    <row r="3" spans="1:11" s="2" customFormat="1" ht="15" customHeight="1">
      <c r="A3" s="27">
        <v>2017</v>
      </c>
      <c r="B3" s="27"/>
      <c r="C3" s="25"/>
      <c r="D3" s="25"/>
      <c r="E3" s="24"/>
    </row>
    <row r="4" spans="1:11" s="2" customFormat="1" ht="12.75">
      <c r="A4" s="26"/>
      <c r="B4" s="26"/>
      <c r="C4" s="25"/>
      <c r="D4" s="25"/>
      <c r="E4" s="24"/>
    </row>
    <row r="5" spans="1:11" s="2" customFormat="1" ht="15" customHeight="1">
      <c r="A5" s="23" t="s">
        <v>24</v>
      </c>
      <c r="B5" s="23" t="s">
        <v>23</v>
      </c>
      <c r="E5" s="12"/>
    </row>
    <row r="6" spans="1:11" s="2" customFormat="1" ht="9" customHeight="1">
      <c r="C6" s="22"/>
      <c r="D6" s="22"/>
      <c r="E6" s="12"/>
    </row>
    <row r="7" spans="1:11" s="2" customFormat="1" ht="15" customHeight="1">
      <c r="A7" s="20" t="s">
        <v>22</v>
      </c>
      <c r="B7" s="19">
        <f>'[1]área y entidad'!I10</f>
        <v>772</v>
      </c>
      <c r="C7" s="22"/>
      <c r="D7" s="7"/>
      <c r="E7" s="10" t="s">
        <v>21</v>
      </c>
      <c r="F7" s="17">
        <f>'[1]área y entidad'!H108</f>
        <v>332</v>
      </c>
      <c r="G7" s="21">
        <f>F7/$F$14</f>
        <v>7.2205306655067414E-2</v>
      </c>
    </row>
    <row r="8" spans="1:11" s="2" customFormat="1" ht="15" customHeight="1">
      <c r="A8" s="20" t="s">
        <v>20</v>
      </c>
      <c r="B8" s="19">
        <f>'[1]área y entidad'!I34</f>
        <v>2174</v>
      </c>
      <c r="E8" s="10" t="s">
        <v>19</v>
      </c>
      <c r="F8" s="17">
        <f>'[1]área y entidad'!G108</f>
        <v>195</v>
      </c>
      <c r="G8" s="21">
        <f>F8/$F$14</f>
        <v>4.2409743366681164E-2</v>
      </c>
    </row>
    <row r="9" spans="1:11" s="2" customFormat="1" ht="15" customHeight="1">
      <c r="A9" s="20" t="s">
        <v>18</v>
      </c>
      <c r="B9" s="19">
        <f>'[1]área y entidad'!I69</f>
        <v>1175</v>
      </c>
      <c r="C9" s="22"/>
      <c r="E9" s="10" t="s">
        <v>17</v>
      </c>
      <c r="F9" s="17">
        <f>'[1]área y entidad'!F108</f>
        <v>627</v>
      </c>
      <c r="G9" s="21">
        <f>F9/$F$14</f>
        <v>0.13636363636363635</v>
      </c>
    </row>
    <row r="10" spans="1:11" s="2" customFormat="1" ht="15" customHeight="1">
      <c r="A10" s="20" t="s">
        <v>16</v>
      </c>
      <c r="B10" s="19">
        <f>'[1]área y entidad'!I85</f>
        <v>411</v>
      </c>
      <c r="C10" s="22"/>
      <c r="E10" s="10" t="s">
        <v>15</v>
      </c>
      <c r="F10" s="17">
        <f>'[1]área y entidad'!E108</f>
        <v>854</v>
      </c>
      <c r="G10" s="21">
        <f>F10/$F$14</f>
        <v>0.18573292735972161</v>
      </c>
    </row>
    <row r="11" spans="1:11" s="2" customFormat="1" ht="15" customHeight="1">
      <c r="A11" s="20" t="s">
        <v>14</v>
      </c>
      <c r="B11" s="19">
        <f>'[1]área y entidad'!I93</f>
        <v>7</v>
      </c>
      <c r="C11" s="22"/>
      <c r="E11" s="10" t="s">
        <v>13</v>
      </c>
      <c r="F11" s="17">
        <f>'[1]área y entidad'!D108</f>
        <v>276</v>
      </c>
      <c r="G11" s="21">
        <f>F11/$F$14</f>
        <v>6.0026098303610262E-2</v>
      </c>
    </row>
    <row r="12" spans="1:11" s="2" customFormat="1" ht="15" customHeight="1">
      <c r="A12" s="20" t="s">
        <v>12</v>
      </c>
      <c r="B12" s="19">
        <f>'[1]área y entidad'!I96</f>
        <v>3</v>
      </c>
      <c r="C12" s="22"/>
      <c r="E12" s="10" t="s">
        <v>11</v>
      </c>
      <c r="F12" s="17">
        <f>'[1]área y entidad'!C108</f>
        <v>1147</v>
      </c>
      <c r="G12" s="21">
        <v>0.25</v>
      </c>
    </row>
    <row r="13" spans="1:11" s="2" customFormat="1" ht="15" customHeight="1">
      <c r="A13" s="20" t="s">
        <v>10</v>
      </c>
      <c r="B13" s="19">
        <f>'[1]área y entidad'!I97</f>
        <v>3</v>
      </c>
      <c r="C13" s="22"/>
      <c r="E13" s="10" t="s">
        <v>9</v>
      </c>
      <c r="F13" s="17">
        <f>'[1]área y entidad'!B108</f>
        <v>1167</v>
      </c>
      <c r="G13" s="21">
        <f>F13/$F$14</f>
        <v>0.25380600260983038</v>
      </c>
    </row>
    <row r="14" spans="1:11" s="2" customFormat="1" ht="15" customHeight="1">
      <c r="A14" s="20" t="s">
        <v>8</v>
      </c>
      <c r="B14" s="19">
        <f>'[1]área y entidad'!I98</f>
        <v>53</v>
      </c>
      <c r="C14" s="18"/>
      <c r="E14" s="10"/>
      <c r="F14" s="17">
        <f>SUM(F7:F13)</f>
        <v>4598</v>
      </c>
      <c r="G14" s="10"/>
    </row>
    <row r="15" spans="1:11" s="2" customFormat="1" ht="9" customHeight="1">
      <c r="A15" s="12"/>
      <c r="B15" s="16"/>
      <c r="C15" s="15"/>
    </row>
    <row r="16" spans="1:11" s="2" customFormat="1" ht="15" customHeight="1">
      <c r="A16" s="14" t="s">
        <v>7</v>
      </c>
      <c r="B16" s="13">
        <f>SUM(B7:B15)</f>
        <v>4598</v>
      </c>
      <c r="C16" s="12"/>
    </row>
    <row r="17" spans="1:10" s="2" customFormat="1" ht="12" customHeight="1">
      <c r="A17" s="12"/>
      <c r="B17" s="12"/>
      <c r="C17" s="12"/>
    </row>
    <row r="18" spans="1:10" s="2" customFormat="1" ht="12.75" customHeight="1">
      <c r="A18" s="12"/>
      <c r="B18" s="12"/>
      <c r="C18" s="12"/>
      <c r="D18" s="12"/>
      <c r="E18" s="12"/>
    </row>
    <row r="19" spans="1:10" s="2" customFormat="1" ht="12.75" customHeight="1">
      <c r="A19" s="12"/>
      <c r="B19" s="12"/>
      <c r="E19" s="12"/>
    </row>
    <row r="20" spans="1:10" s="2" customFormat="1" ht="12.75" customHeight="1">
      <c r="A20" s="12"/>
    </row>
    <row r="21" spans="1:10" s="2" customFormat="1" ht="8.25" customHeight="1"/>
    <row r="22" spans="1:10" s="2" customFormat="1" ht="12.75" customHeight="1"/>
    <row r="23" spans="1:10" s="2" customFormat="1" ht="12.75" customHeight="1"/>
    <row r="24" spans="1:10" s="2" customFormat="1" ht="12.75" customHeight="1"/>
    <row r="25" spans="1:10" s="2" customFormat="1" ht="12.75" customHeight="1">
      <c r="F25" s="11"/>
      <c r="J25" s="8"/>
    </row>
    <row r="26" spans="1:10" s="2" customFormat="1" ht="12.75" customHeight="1">
      <c r="F26" s="11"/>
      <c r="J26" s="8"/>
    </row>
    <row r="27" spans="1:10" s="2" customFormat="1" ht="12.75" customHeight="1">
      <c r="F27" s="11"/>
      <c r="J27" s="8"/>
    </row>
    <row r="28" spans="1:10" s="2" customFormat="1" ht="12.75" customHeight="1">
      <c r="A28" s="10" t="s">
        <v>6</v>
      </c>
      <c r="B28" s="9">
        <v>2019</v>
      </c>
      <c r="F28" s="11"/>
      <c r="J28" s="8"/>
    </row>
    <row r="29" spans="1:10" s="2" customFormat="1" ht="12.75" customHeight="1">
      <c r="A29" s="10" t="s">
        <v>5</v>
      </c>
      <c r="B29" s="9">
        <v>1131</v>
      </c>
      <c r="F29" s="11"/>
      <c r="J29" s="8"/>
    </row>
    <row r="30" spans="1:10" s="2" customFormat="1" ht="12.75" customHeight="1">
      <c r="A30" s="10" t="s">
        <v>4</v>
      </c>
      <c r="B30" s="9">
        <v>810</v>
      </c>
      <c r="F30" s="11"/>
      <c r="J30" s="8"/>
    </row>
    <row r="31" spans="1:10" s="2" customFormat="1" ht="12.75" customHeight="1">
      <c r="A31" s="10" t="s">
        <v>3</v>
      </c>
      <c r="B31" s="9">
        <v>638</v>
      </c>
      <c r="F31" s="11"/>
      <c r="J31" s="8"/>
    </row>
    <row r="32" spans="1:10" s="2" customFormat="1" ht="12.75" customHeight="1">
      <c r="A32" s="10"/>
      <c r="B32" s="9">
        <f>SUM(B28:B31)</f>
        <v>4598</v>
      </c>
      <c r="J32" s="8"/>
    </row>
    <row r="33" spans="1:14" s="2" customFormat="1" ht="12.75" customHeight="1"/>
    <row r="34" spans="1:14" s="2" customFormat="1" ht="12.75" customHeight="1"/>
    <row r="35" spans="1:14" s="2" customFormat="1" ht="12.75" customHeight="1"/>
    <row r="36" spans="1:14" s="2" customFormat="1" ht="12.75" customHeight="1"/>
    <row r="37" spans="1:14" s="2" customFormat="1" ht="12.75" customHeight="1">
      <c r="L37" s="7"/>
      <c r="M37" s="7"/>
      <c r="N37" s="7"/>
    </row>
    <row r="38" spans="1:14" s="2" customFormat="1" ht="12.75" customHeight="1">
      <c r="L38" s="7"/>
      <c r="M38" s="7"/>
      <c r="N38" s="7"/>
    </row>
    <row r="39" spans="1:14" s="2" customFormat="1" ht="12.75" customHeight="1">
      <c r="L39" s="7"/>
      <c r="M39" s="7"/>
      <c r="N39" s="7"/>
    </row>
    <row r="40" spans="1:14" s="2" customFormat="1" ht="12.75" customHeight="1"/>
    <row r="41" spans="1:14" s="2" customFormat="1" ht="12" customHeight="1">
      <c r="A41" s="6" t="s">
        <v>2</v>
      </c>
    </row>
    <row r="42" spans="1:14" s="2" customFormat="1" ht="12" customHeight="1">
      <c r="A42" s="5" t="s">
        <v>1</v>
      </c>
    </row>
    <row r="43" spans="1:14" s="2" customFormat="1" ht="12" customHeight="1"/>
    <row r="44" spans="1:14" s="2" customFormat="1" ht="12" customHeight="1">
      <c r="A44" s="4" t="s">
        <v>0</v>
      </c>
      <c r="M44" s="3"/>
    </row>
    <row r="45" spans="1:14" s="2" customFormat="1" ht="12" customHeight="1">
      <c r="D45" s="1"/>
      <c r="E45" s="1"/>
      <c r="F45" s="1"/>
      <c r="G45" s="1"/>
      <c r="H45" s="1"/>
      <c r="I45" s="1"/>
      <c r="J45" s="1"/>
      <c r="M45" s="3"/>
    </row>
  </sheetData>
  <mergeCells count="3">
    <mergeCell ref="A1:B1"/>
    <mergeCell ref="A2:B2"/>
    <mergeCell ref="A3:B3"/>
  </mergeCells>
  <printOptions horizontalCentered="1"/>
  <pageMargins left="0.39000000000000007" right="0.39000000000000007" top="0.79000000000000015" bottom="0.39000000000000007" header="0.31" footer="0.31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2017-06-08T02:48:35Z</dcterms:created>
  <dcterms:modified xsi:type="dcterms:W3CDTF">2017-06-08T02:49:20Z</dcterms:modified>
</cp:coreProperties>
</file>