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ersonal" sheetId="1" r:id="rId1"/>
  </sheets>
  <externalReferences>
    <externalReference r:id="rId2"/>
    <externalReference r:id="rId3"/>
  </externalReferences>
  <definedNames>
    <definedName name="_xlnm.Database">#REF!</definedName>
    <definedName name="Excel_BuiltIn_Database">#REF!</definedName>
  </definedNames>
  <calcPr calcId="125725" concurrentCalc="0"/>
</workbook>
</file>

<file path=xl/calcChain.xml><?xml version="1.0" encoding="utf-8"?>
<calcChain xmlns="http://schemas.openxmlformats.org/spreadsheetml/2006/main">
  <c r="B6" i="1"/>
  <c r="C6"/>
  <c r="D6"/>
  <c r="E6"/>
  <c r="F6"/>
  <c r="G6"/>
  <c r="H6"/>
  <c r="I6"/>
  <c r="J9"/>
  <c r="J11"/>
  <c r="J6"/>
  <c r="K6"/>
  <c r="L6"/>
  <c r="M6"/>
  <c r="N6"/>
  <c r="O6"/>
  <c r="P6"/>
  <c r="Q6"/>
  <c r="R6"/>
  <c r="S6"/>
</calcChain>
</file>

<file path=xl/sharedStrings.xml><?xml version="1.0" encoding="utf-8"?>
<sst xmlns="http://schemas.openxmlformats.org/spreadsheetml/2006/main" count="14" uniqueCount="14">
  <si>
    <t>FUENTE: Cifras obtenidas por la Dirección General de Planeación a partir de las nóminas proporcionadas por la Dirección General de Personal, UNAM.</t>
  </si>
  <si>
    <r>
      <t>c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</si>
  <si>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r>
      <t>b</t>
    </r>
    <r>
      <rPr>
        <sz val="8"/>
        <rFont val="Arial"/>
        <family val="2"/>
      </rPr>
      <t xml:space="preserve"> Incluye a profesores e investigadores visitantes y eméritos, a jubilados docentes en activo (a partir del año 2004), y a jubilados eméritos en activo (a partir del año 2004).</t>
    </r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</si>
  <si>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</si>
  <si>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Total de personas</t>
    </r>
    <r>
      <rPr>
        <b/>
        <vertAlign val="superscript"/>
        <sz val="10"/>
        <rFont val="Arial"/>
        <family val="2"/>
      </rPr>
      <t>c</t>
    </r>
  </si>
  <si>
    <r>
      <t>Otros</t>
    </r>
    <r>
      <rPr>
        <vertAlign val="superscript"/>
        <sz val="10"/>
        <rFont val="Arial"/>
        <family val="2"/>
      </rPr>
      <t>b</t>
    </r>
  </si>
  <si>
    <r>
      <t>Ayudantes</t>
    </r>
    <r>
      <rPr>
        <vertAlign val="superscript"/>
        <sz val="10"/>
        <rFont val="Arial"/>
        <family val="2"/>
      </rPr>
      <t>a</t>
    </r>
  </si>
  <si>
    <t>Profesor de Asignatura</t>
  </si>
  <si>
    <t>Técnico Académico</t>
  </si>
  <si>
    <t>Profesor de Carrera</t>
  </si>
  <si>
    <t>Investigador</t>
  </si>
  <si>
    <t>Total de nombramientos académicos</t>
  </si>
  <si>
    <t>2000-2017</t>
  </si>
  <si>
    <t>UNAM. PERSONAL ACADÉMICO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</si>
</sst>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\-??_-"/>
  </numFmts>
  <fonts count="14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8"/>
      <color indexed="2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3">
    <xf numFmtId="0" fontId="0" fillId="0" borderId="0"/>
    <xf numFmtId="0" fontId="3" fillId="0" borderId="0"/>
    <xf numFmtId="0" fontId="13" fillId="3" borderId="0" applyNumberFormat="0" applyBorder="0" applyAlignment="0" applyProtection="0"/>
    <xf numFmtId="164" fontId="2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3" fontId="3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6" fillId="0" borderId="0" xfId="0" applyFont="1" applyFill="1" applyAlignment="1">
      <alignment horizontal="right" vertical="center" wrapText="1" inden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right" vertical="center" indent="1"/>
    </xf>
    <xf numFmtId="3" fontId="5" fillId="0" borderId="0" xfId="0" applyNumberFormat="1" applyFont="1" applyFill="1" applyAlignment="1">
      <alignment horizontal="right" vertical="center" indent="1"/>
    </xf>
    <xf numFmtId="0" fontId="5" fillId="0" borderId="0" xfId="0" applyFont="1" applyFill="1" applyAlignment="1">
      <alignment horizontal="right" vertical="center" indent="1"/>
    </xf>
    <xf numFmtId="0" fontId="3" fillId="0" borderId="1" xfId="0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0" fontId="9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 indent="1"/>
    </xf>
    <xf numFmtId="0" fontId="3" fillId="0" borderId="0" xfId="0" applyFont="1" applyBorder="1" applyAlignment="1">
      <alignment horizontal="left" vertical="center" indent="1"/>
    </xf>
    <xf numFmtId="3" fontId="3" fillId="0" borderId="0" xfId="1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</cellXfs>
  <cellStyles count="13">
    <cellStyle name="Buena 2" xfId="2"/>
    <cellStyle name="Euro" xfId="3"/>
    <cellStyle name="Normal" xfId="0" builtinId="0"/>
    <cellStyle name="Normal 2" xfId="4"/>
    <cellStyle name="Normal 2 2" xfId="5"/>
    <cellStyle name="Normal 2 3" xfId="6"/>
    <cellStyle name="Normal 2 3 2" xfId="7"/>
    <cellStyle name="Normal 2_c23 programas dgapa proyectos" xfId="8"/>
    <cellStyle name="Normal 3" xfId="9"/>
    <cellStyle name="Normal 3 2" xfId="10"/>
    <cellStyle name="Normal_pa_x_tn" xfId="1"/>
    <cellStyle name="Porcentual 2" xfId="11"/>
    <cellStyle name="Porcentual 2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Macintosh%20HDUsers\jaimeescamilla\Desktop\unam%20series%20estadi&#769;sticas%202000-2016%2030ab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series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demanda bach"/>
      <sheetName val="demanda lic"/>
      <sheetName val="pobl escolar"/>
      <sheetName val="pobl posgr"/>
      <sheetName val="pobl lic"/>
      <sheetName val="pobl bach"/>
      <sheetName val="pobl SUAyED"/>
      <sheetName val="egresados"/>
      <sheetName val="titulación"/>
      <sheetName val="planes est"/>
      <sheetName val="posgr PNPC"/>
      <sheetName val="becarios prog"/>
      <sheetName val="becarios nivel"/>
      <sheetName val="sist incor"/>
      <sheetName val="educ cont"/>
      <sheetName val="cepe"/>
      <sheetName val="serv social"/>
      <sheetName val="pers acad"/>
      <sheetName val="pers acad TC"/>
      <sheetName val="nombr pa"/>
      <sheetName val="pa sedes forá"/>
      <sheetName val="rec y estímulos pa"/>
      <sheetName val="actual y sup pa"/>
      <sheetName val="formación pa"/>
      <sheetName val="apoyos pi"/>
      <sheetName val="becas posdoc"/>
      <sheetName val="SNI"/>
      <sheetName val="SNI nivel "/>
      <sheetName val="productos Inv"/>
      <sheetName val="tesis inv"/>
      <sheetName val="ISI"/>
      <sheetName val="act sub dif cult"/>
      <sheetName val="asis sub dif cult"/>
      <sheetName val="func CCU"/>
      <sheetName val="asist CCU"/>
      <sheetName val="acerv esp"/>
      <sheetName val="prod edit"/>
      <sheetName val="serv biblio"/>
      <sheetName val="serv cómputo"/>
      <sheetName val="área const"/>
      <sheetName val="presupuesto"/>
      <sheetName val="gasto alumno"/>
      <sheetName val="población 1924-1969"/>
      <sheetName val="población 1970-2016"/>
      <sheetName val="población 1987-2016"/>
      <sheetName val="poblacion bach 1924-2016"/>
      <sheetName val="pi 1924-2016"/>
      <sheetName val="titulación 1924-2015"/>
      <sheetName val="tit dip exagra 1924-2015"/>
      <sheetName val="demanda 1975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tabSelected="1" zoomScaleNormal="100" workbookViewId="0">
      <selection sqref="A1:S1"/>
    </sheetView>
  </sheetViews>
  <sheetFormatPr baseColWidth="10" defaultRowHeight="12.75"/>
  <cols>
    <col min="1" max="1" width="35.42578125" style="1" customWidth="1"/>
    <col min="2" max="12" width="11.42578125" style="1" customWidth="1"/>
    <col min="13" max="16384" width="11.42578125" style="1"/>
  </cols>
  <sheetData>
    <row r="1" spans="1:19" ht="15" customHeight="1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15" customHeight="1">
      <c r="A2" s="32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9" s="6" customFormat="1" ht="15" customHeight="1">
      <c r="A4" s="31"/>
      <c r="B4" s="30">
        <v>2000</v>
      </c>
      <c r="C4" s="30">
        <v>2001</v>
      </c>
      <c r="D4" s="30">
        <v>2002</v>
      </c>
      <c r="E4" s="30">
        <v>2003</v>
      </c>
      <c r="F4" s="30">
        <v>2004</v>
      </c>
      <c r="G4" s="30">
        <v>2005</v>
      </c>
      <c r="H4" s="30">
        <v>2006</v>
      </c>
      <c r="I4" s="30">
        <v>2007</v>
      </c>
      <c r="J4" s="30">
        <v>2008</v>
      </c>
      <c r="K4" s="30">
        <v>2009</v>
      </c>
      <c r="L4" s="30">
        <v>2010</v>
      </c>
      <c r="M4" s="30">
        <v>2011</v>
      </c>
      <c r="N4" s="30">
        <v>2012</v>
      </c>
      <c r="O4" s="30">
        <v>2013</v>
      </c>
      <c r="P4" s="30">
        <v>2014</v>
      </c>
      <c r="Q4" s="30">
        <v>2015</v>
      </c>
      <c r="R4" s="30">
        <v>2016</v>
      </c>
      <c r="S4" s="30">
        <v>2017</v>
      </c>
    </row>
    <row r="5" spans="1:19" ht="9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9" ht="15" customHeight="1">
      <c r="A6" s="28" t="s">
        <v>11</v>
      </c>
      <c r="B6" s="27">
        <f>+B7+B8+B9+B10+B11+B12</f>
        <v>36208</v>
      </c>
      <c r="C6" s="27">
        <f>+C7+C8+C9+C10+C11+C12</f>
        <v>38152</v>
      </c>
      <c r="D6" s="27">
        <f>+D7+D8+D9+D10+D11+D12</f>
        <v>38516</v>
      </c>
      <c r="E6" s="27">
        <f>+E7+E8+E9+E10+E11+E12</f>
        <v>39162</v>
      </c>
      <c r="F6" s="27">
        <f>+F7+F8+F9+F10+F11+F12</f>
        <v>40306</v>
      </c>
      <c r="G6" s="27">
        <f>+G7+G8+G9+G10+G11+G12</f>
        <v>40836</v>
      </c>
      <c r="H6" s="27">
        <f>+H7+H8+H9+H10+H11+H12</f>
        <v>41354</v>
      </c>
      <c r="I6" s="27">
        <f>+I7+I8+I9+I10+I11+I12</f>
        <v>42347</v>
      </c>
      <c r="J6" s="27">
        <f>+J7+J8+J9+J10+J11+J12</f>
        <v>43151</v>
      </c>
      <c r="K6" s="27">
        <f>+K7+K8+K9+K10+K11+K12</f>
        <v>43252</v>
      </c>
      <c r="L6" s="27">
        <f>+L7+L8+L9+L10+L11+L12</f>
        <v>44348</v>
      </c>
      <c r="M6" s="27">
        <f>+M7+M8+M9+M10+M11+M12</f>
        <v>44869</v>
      </c>
      <c r="N6" s="27">
        <f>+N7+N8+N9+N10+N11+N12</f>
        <v>45253</v>
      </c>
      <c r="O6" s="27">
        <f>+O7+O8+O9+O10+O11+O12</f>
        <v>46452</v>
      </c>
      <c r="P6" s="27">
        <f>+P7+P8+P9+P10+P11+P12</f>
        <v>47078</v>
      </c>
      <c r="Q6" s="27">
        <f>+Q7+Q8+Q9+Q10+Q11+Q12</f>
        <v>47810</v>
      </c>
      <c r="R6" s="27">
        <f>+R7+R8+R9+R10+R11+R12</f>
        <v>48758</v>
      </c>
      <c r="S6" s="27">
        <f>+S7+S8+S9+S10+S11+S12</f>
        <v>49298</v>
      </c>
    </row>
    <row r="7" spans="1:19" ht="15" customHeight="1">
      <c r="A7" s="24" t="s">
        <v>10</v>
      </c>
      <c r="B7" s="26">
        <v>2074</v>
      </c>
      <c r="C7" s="26">
        <v>2142</v>
      </c>
      <c r="D7" s="26">
        <v>2165</v>
      </c>
      <c r="E7" s="25">
        <v>2172</v>
      </c>
      <c r="F7" s="23">
        <v>2231</v>
      </c>
      <c r="G7" s="23">
        <v>2267</v>
      </c>
      <c r="H7" s="23">
        <v>2300</v>
      </c>
      <c r="I7" s="23">
        <v>2337</v>
      </c>
      <c r="J7" s="23">
        <v>2360</v>
      </c>
      <c r="K7" s="23">
        <v>2391</v>
      </c>
      <c r="L7" s="23">
        <v>2419</v>
      </c>
      <c r="M7" s="23">
        <v>2438</v>
      </c>
      <c r="N7" s="23">
        <v>2447</v>
      </c>
      <c r="O7" s="23">
        <v>2458</v>
      </c>
      <c r="P7" s="23">
        <v>2449</v>
      </c>
      <c r="Q7" s="23">
        <v>2551</v>
      </c>
      <c r="R7" s="23">
        <v>2592</v>
      </c>
      <c r="S7" s="23">
        <v>2615</v>
      </c>
    </row>
    <row r="8" spans="1:19" s="6" customFormat="1" ht="15" customHeight="1">
      <c r="A8" s="24" t="s">
        <v>9</v>
      </c>
      <c r="B8" s="26">
        <v>5022</v>
      </c>
      <c r="C8" s="26">
        <v>5086</v>
      </c>
      <c r="D8" s="26">
        <v>5271</v>
      </c>
      <c r="E8" s="25">
        <v>5283</v>
      </c>
      <c r="F8" s="23">
        <v>5319</v>
      </c>
      <c r="G8" s="23">
        <v>5358</v>
      </c>
      <c r="H8" s="23">
        <v>5392</v>
      </c>
      <c r="I8" s="23">
        <v>5417</v>
      </c>
      <c r="J8" s="23">
        <v>5391</v>
      </c>
      <c r="K8" s="23">
        <v>5407</v>
      </c>
      <c r="L8" s="23">
        <v>5429</v>
      </c>
      <c r="M8" s="23">
        <v>5405</v>
      </c>
      <c r="N8" s="23">
        <v>5454</v>
      </c>
      <c r="O8" s="23">
        <v>5478</v>
      </c>
      <c r="P8" s="23">
        <v>5378</v>
      </c>
      <c r="Q8" s="23">
        <v>5421</v>
      </c>
      <c r="R8" s="23">
        <v>5462</v>
      </c>
      <c r="S8" s="23">
        <v>5487</v>
      </c>
    </row>
    <row r="9" spans="1:19" ht="15" customHeight="1">
      <c r="A9" s="24" t="s">
        <v>8</v>
      </c>
      <c r="B9" s="26">
        <v>3151</v>
      </c>
      <c r="C9" s="26">
        <v>3360</v>
      </c>
      <c r="D9" s="26">
        <v>3436</v>
      </c>
      <c r="E9" s="26">
        <v>3469</v>
      </c>
      <c r="F9" s="26">
        <v>3589</v>
      </c>
      <c r="G9" s="26">
        <v>3717</v>
      </c>
      <c r="H9" s="26">
        <v>3836</v>
      </c>
      <c r="I9" s="26">
        <v>3950</v>
      </c>
      <c r="J9" s="26">
        <f>1987+2016</f>
        <v>4003</v>
      </c>
      <c r="K9" s="26">
        <v>4062</v>
      </c>
      <c r="L9" s="26">
        <v>4129</v>
      </c>
      <c r="M9" s="26">
        <v>4154</v>
      </c>
      <c r="N9" s="26">
        <v>4192</v>
      </c>
      <c r="O9" s="26">
        <v>4233</v>
      </c>
      <c r="P9" s="26">
        <v>4250</v>
      </c>
      <c r="Q9" s="26">
        <v>4281</v>
      </c>
      <c r="R9" s="26">
        <v>4387</v>
      </c>
      <c r="S9" s="26">
        <v>4451</v>
      </c>
    </row>
    <row r="10" spans="1:19" s="6" customFormat="1" ht="15" customHeight="1">
      <c r="A10" s="24" t="s">
        <v>7</v>
      </c>
      <c r="B10" s="26">
        <v>23009</v>
      </c>
      <c r="C10" s="26">
        <v>24472</v>
      </c>
      <c r="D10" s="26">
        <v>24157</v>
      </c>
      <c r="E10" s="25">
        <v>24678</v>
      </c>
      <c r="F10" s="23">
        <v>24958</v>
      </c>
      <c r="G10" s="23">
        <v>25381</v>
      </c>
      <c r="H10" s="23">
        <v>25777</v>
      </c>
      <c r="I10" s="23">
        <v>26291</v>
      </c>
      <c r="J10" s="23">
        <v>26739</v>
      </c>
      <c r="K10" s="23">
        <v>26778</v>
      </c>
      <c r="L10" s="23">
        <v>27733</v>
      </c>
      <c r="M10" s="23">
        <v>28177</v>
      </c>
      <c r="N10" s="23">
        <v>28351</v>
      </c>
      <c r="O10" s="23">
        <v>29363</v>
      </c>
      <c r="P10" s="23">
        <v>30021</v>
      </c>
      <c r="Q10" s="23">
        <v>30511</v>
      </c>
      <c r="R10" s="23">
        <v>31101</v>
      </c>
      <c r="S10" s="23">
        <v>31558</v>
      </c>
    </row>
    <row r="11" spans="1:19" s="6" customFormat="1" ht="15" customHeight="1">
      <c r="A11" s="24" t="s">
        <v>6</v>
      </c>
      <c r="B11" s="26">
        <v>2850</v>
      </c>
      <c r="C11" s="26">
        <v>2987</v>
      </c>
      <c r="D11" s="26">
        <v>3383</v>
      </c>
      <c r="E11" s="25">
        <v>3451</v>
      </c>
      <c r="F11" s="23">
        <v>3689</v>
      </c>
      <c r="G11" s="23">
        <v>3667</v>
      </c>
      <c r="H11" s="23">
        <v>3676</v>
      </c>
      <c r="I11" s="23">
        <v>4011</v>
      </c>
      <c r="J11" s="23">
        <f>4327+6</f>
        <v>4333</v>
      </c>
      <c r="K11" s="23">
        <v>4305</v>
      </c>
      <c r="L11" s="23">
        <v>4340</v>
      </c>
      <c r="M11" s="23">
        <v>4408</v>
      </c>
      <c r="N11" s="23">
        <v>4538</v>
      </c>
      <c r="O11" s="23">
        <v>4655</v>
      </c>
      <c r="P11" s="23">
        <v>4736</v>
      </c>
      <c r="Q11" s="23">
        <v>4820</v>
      </c>
      <c r="R11" s="23">
        <v>5006</v>
      </c>
      <c r="S11" s="23">
        <v>4982</v>
      </c>
    </row>
    <row r="12" spans="1:19" s="6" customFormat="1" ht="15" customHeight="1">
      <c r="A12" s="24" t="s">
        <v>5</v>
      </c>
      <c r="B12" s="23">
        <v>102</v>
      </c>
      <c r="C12" s="23">
        <v>105</v>
      </c>
      <c r="D12" s="23">
        <v>104</v>
      </c>
      <c r="E12" s="23">
        <v>109</v>
      </c>
      <c r="F12" s="23">
        <v>520</v>
      </c>
      <c r="G12" s="23">
        <v>446</v>
      </c>
      <c r="H12" s="23">
        <v>373</v>
      </c>
      <c r="I12" s="23">
        <v>341</v>
      </c>
      <c r="J12" s="23">
        <v>325</v>
      </c>
      <c r="K12" s="23">
        <v>309</v>
      </c>
      <c r="L12" s="23">
        <v>298</v>
      </c>
      <c r="M12" s="23">
        <v>287</v>
      </c>
      <c r="N12" s="23">
        <v>271</v>
      </c>
      <c r="O12" s="23">
        <v>265</v>
      </c>
      <c r="P12" s="23">
        <v>244</v>
      </c>
      <c r="Q12" s="23">
        <v>226</v>
      </c>
      <c r="R12" s="23">
        <v>210</v>
      </c>
      <c r="S12" s="23">
        <v>205</v>
      </c>
    </row>
    <row r="13" spans="1:19" s="6" customFormat="1" ht="15" customHeight="1">
      <c r="A13" s="22" t="s">
        <v>4</v>
      </c>
      <c r="B13" s="21">
        <v>29380</v>
      </c>
      <c r="C13" s="21">
        <v>30731</v>
      </c>
      <c r="D13" s="21">
        <v>31138</v>
      </c>
      <c r="E13" s="21">
        <v>31478</v>
      </c>
      <c r="F13" s="21">
        <v>32498</v>
      </c>
      <c r="G13" s="21">
        <v>32815</v>
      </c>
      <c r="H13" s="21">
        <v>33256</v>
      </c>
      <c r="I13" s="21">
        <v>34219</v>
      </c>
      <c r="J13" s="21">
        <v>34835</v>
      </c>
      <c r="K13" s="21">
        <v>35057</v>
      </c>
      <c r="L13" s="21">
        <v>35679</v>
      </c>
      <c r="M13" s="21">
        <v>36172</v>
      </c>
      <c r="N13" s="21">
        <v>36750</v>
      </c>
      <c r="O13" s="21">
        <v>37610</v>
      </c>
      <c r="P13" s="21">
        <v>38068</v>
      </c>
      <c r="Q13" s="21">
        <v>38793</v>
      </c>
      <c r="R13" s="21">
        <v>39500</v>
      </c>
      <c r="S13" s="21">
        <v>40184</v>
      </c>
    </row>
    <row r="14" spans="1:19" ht="9" customHeight="1">
      <c r="A14" s="20"/>
      <c r="B14" s="19"/>
      <c r="C14" s="19"/>
      <c r="D14" s="19"/>
      <c r="E14" s="1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s="6" customFormat="1" ht="12.75" customHeight="1">
      <c r="C15" s="8"/>
      <c r="D15" s="8"/>
      <c r="E15" s="8"/>
      <c r="F15" s="17"/>
      <c r="G15" s="17"/>
      <c r="H15" s="17"/>
      <c r="I15" s="17"/>
      <c r="J15" s="8"/>
      <c r="K15" s="8"/>
      <c r="L15" s="8"/>
      <c r="M15" s="8"/>
      <c r="N15" s="8"/>
    </row>
    <row r="16" spans="1:19" s="11" customFormat="1" ht="12.75" customHeight="1">
      <c r="A16" s="11" t="s">
        <v>3</v>
      </c>
      <c r="C16" s="16"/>
      <c r="D16" s="16"/>
      <c r="E16" s="16"/>
      <c r="F16" s="16"/>
      <c r="G16" s="16"/>
      <c r="H16" s="16"/>
      <c r="I16" s="16"/>
      <c r="J16" s="15"/>
      <c r="K16" s="15"/>
      <c r="L16" s="15"/>
      <c r="M16" s="12"/>
    </row>
    <row r="17" spans="1:13" s="11" customFormat="1" ht="12.75" customHeight="1">
      <c r="A17" s="11" t="s">
        <v>2</v>
      </c>
      <c r="C17" s="15"/>
      <c r="D17" s="15"/>
      <c r="E17" s="15"/>
      <c r="F17" s="15"/>
      <c r="G17" s="15"/>
      <c r="H17" s="16"/>
      <c r="I17" s="16"/>
      <c r="J17" s="15"/>
      <c r="K17" s="15"/>
      <c r="L17" s="15"/>
      <c r="M17" s="12"/>
    </row>
    <row r="18" spans="1:13" s="11" customFormat="1" ht="12.75" customHeight="1">
      <c r="A18" s="14" t="s">
        <v>1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2"/>
    </row>
    <row r="19" spans="1:13" s="6" customFormat="1" ht="12.75" customHeight="1">
      <c r="A19" s="10"/>
      <c r="B19" s="10"/>
      <c r="C19" s="9"/>
      <c r="D19" s="9"/>
      <c r="E19" s="9"/>
      <c r="F19" s="9"/>
      <c r="G19" s="9"/>
      <c r="H19" s="9"/>
      <c r="I19" s="9"/>
      <c r="J19" s="8"/>
      <c r="K19" s="8"/>
      <c r="L19" s="8"/>
      <c r="M19" s="7"/>
    </row>
    <row r="20" spans="1:13" ht="12.75" customHeight="1">
      <c r="A20" s="5" t="s">
        <v>0</v>
      </c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4"/>
    </row>
    <row r="21" spans="1:13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3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3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3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3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3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3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3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>
      <c r="C32" s="2"/>
      <c r="D32" s="2"/>
      <c r="E32" s="2"/>
      <c r="F32" s="2"/>
      <c r="G32" s="2"/>
      <c r="H32" s="2"/>
      <c r="I32" s="2"/>
      <c r="J32" s="2"/>
      <c r="K32" s="3"/>
      <c r="L32" s="2"/>
    </row>
    <row r="33" spans="3:1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2">
    <mergeCell ref="A1:S1"/>
    <mergeCell ref="A2:S2"/>
  </mergeCells>
  <printOptions horizontalCentered="1"/>
  <pageMargins left="0.59" right="0.59" top="0.59" bottom="0.59" header="0.51" footer="0.51"/>
  <pageSetup scale="52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2017-06-09T03:06:52Z</dcterms:created>
  <dcterms:modified xsi:type="dcterms:W3CDTF">2017-06-09T03:07:23Z</dcterms:modified>
</cp:coreProperties>
</file>