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/>
  </bookViews>
  <sheets>
    <sheet name="egreso" sheetId="1" r:id="rId1"/>
  </sheets>
  <definedNames>
    <definedName name="_xlnm.Database">#REF!</definedName>
    <definedName name="Excel_BuiltIn_Database" localSheetId="0">#REF!</definedName>
    <definedName name="Excel_BuiltIn_Database">#REF!</definedName>
  </definedNames>
  <calcPr calcId="145621" concurrentCalc="0"/>
</workbook>
</file>

<file path=xl/calcChain.xml><?xml version="1.0" encoding="utf-8"?>
<calcChain xmlns="http://schemas.openxmlformats.org/spreadsheetml/2006/main">
  <c r="B7" i="1" l="1"/>
  <c r="C7" i="1"/>
  <c r="D8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B10" i="1"/>
  <c r="B11" i="1"/>
  <c r="B9" i="1"/>
  <c r="C9" i="1"/>
  <c r="D11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</calcChain>
</file>

<file path=xl/sharedStrings.xml><?xml version="1.0" encoding="utf-8"?>
<sst xmlns="http://schemas.openxmlformats.org/spreadsheetml/2006/main" count="15" uniqueCount="15">
  <si>
    <t>FUENTE: Dirección General de Administración Escolar, UNAM.</t>
  </si>
  <si>
    <r>
      <t xml:space="preserve">b </t>
    </r>
    <r>
      <rPr>
        <sz val="8"/>
        <rFont val="Arial"/>
        <family val="2"/>
      </rPr>
      <t>Incluye al Sistema Universidad Abierta y Educación a Distancia.</t>
    </r>
  </si>
  <si>
    <r>
      <t>a</t>
    </r>
    <r>
      <rPr>
        <sz val="8"/>
        <rFont val="Arial"/>
        <family val="2"/>
      </rPr>
      <t xml:space="preserve"> Se refiere a </t>
    </r>
    <r>
      <rPr>
        <i/>
        <sz val="8"/>
        <rFont val="Arial"/>
        <family val="2"/>
      </rPr>
      <t>exámenes profesionales y otras opciones de titulación</t>
    </r>
    <r>
      <rPr>
        <sz val="8"/>
        <rFont val="Arial"/>
        <family val="2"/>
      </rPr>
      <t xml:space="preserve"> aprobadas por el Consejo Universitario y los consejos técnicos e internos de las entidades académicas.</t>
    </r>
  </si>
  <si>
    <t>Doctorado</t>
  </si>
  <si>
    <t>Maestría</t>
  </si>
  <si>
    <r>
      <t>Exámenes de grado</t>
    </r>
    <r>
      <rPr>
        <b/>
        <vertAlign val="superscript"/>
        <sz val="10"/>
        <rFont val="Arial"/>
        <family val="2"/>
      </rPr>
      <t>b</t>
    </r>
  </si>
  <si>
    <r>
      <t>Diplomas de especialización</t>
    </r>
    <r>
      <rPr>
        <b/>
        <vertAlign val="superscript"/>
        <sz val="10"/>
        <rFont val="Arial"/>
        <family val="2"/>
      </rPr>
      <t>b</t>
    </r>
  </si>
  <si>
    <r>
      <t>Licenciatura</t>
    </r>
    <r>
      <rPr>
        <vertAlign val="superscript"/>
        <sz val="10"/>
        <rFont val="Arial"/>
        <family val="2"/>
      </rPr>
      <t>b</t>
    </r>
  </si>
  <si>
    <r>
      <t>Técnico</t>
    </r>
    <r>
      <rPr>
        <vertAlign val="superscript"/>
        <sz val="10"/>
        <rFont val="Arial"/>
        <family val="2"/>
      </rPr>
      <t>b</t>
    </r>
  </si>
  <si>
    <r>
      <t>Titulación</t>
    </r>
    <r>
      <rPr>
        <b/>
        <vertAlign val="superscript"/>
        <sz val="10"/>
        <rFont val="Arial"/>
        <family val="2"/>
      </rPr>
      <t>a</t>
    </r>
  </si>
  <si>
    <t>Bachillerato</t>
  </si>
  <si>
    <t>Egreso</t>
  </si>
  <si>
    <t>2000-2016</t>
  </si>
  <si>
    <t>EGRESO, TITULACIÓN, DIPLOMAS DE ESPECIALIZACIÓN Y EXÁMENES DE GRADO</t>
  </si>
  <si>
    <t>UNAM. ALUMNOS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</si>
</sst>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\-??_-"/>
  </numFmts>
  <fonts count="13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</font>
    <font>
      <sz val="8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sz val="11"/>
      <color indexed="1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27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13">
    <xf numFmtId="0" fontId="0" fillId="0" borderId="0"/>
    <xf numFmtId="0" fontId="2" fillId="0" borderId="0"/>
    <xf numFmtId="0" fontId="12" fillId="3" borderId="0" applyNumberFormat="0" applyBorder="0" applyAlignment="0" applyProtection="0"/>
    <xf numFmtId="164" fontId="2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 inden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1" applyNumberFormat="1" applyFont="1" applyAlignment="1">
      <alignment horizontal="right" vertical="center"/>
    </xf>
    <xf numFmtId="3" fontId="3" fillId="0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left" vertical="center" indent="2"/>
    </xf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3" fontId="8" fillId="0" borderId="0" xfId="1" applyNumberFormat="1" applyFont="1" applyAlignment="1">
      <alignment horizontal="right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Fill="1" applyAlignment="1">
      <alignment horizontal="right"/>
    </xf>
    <xf numFmtId="0" fontId="3" fillId="0" borderId="0" xfId="0" applyFont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</cellXfs>
  <cellStyles count="13">
    <cellStyle name="Buena 2" xfId="2"/>
    <cellStyle name="Euro" xfId="3"/>
    <cellStyle name="Normal" xfId="0" builtinId="0"/>
    <cellStyle name="Normal 2" xfId="4"/>
    <cellStyle name="Normal 2 2" xfId="5"/>
    <cellStyle name="Normal 2 3" xfId="6"/>
    <cellStyle name="Normal 2 3 2" xfId="7"/>
    <cellStyle name="Normal 2_c23 programas dgapa proyectos" xfId="8"/>
    <cellStyle name="Normal 3" xfId="9"/>
    <cellStyle name="Normal 3 2" xfId="10"/>
    <cellStyle name="Normal_exp_tec" xfId="1"/>
    <cellStyle name="Porcentual 2" xfId="11"/>
    <cellStyle name="Porcentual 2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tabSelected="1" zoomScaleNormal="100" workbookViewId="0">
      <selection activeCell="R12" sqref="R12:R13"/>
    </sheetView>
  </sheetViews>
  <sheetFormatPr baseColWidth="10" defaultRowHeight="12.75" x14ac:dyDescent="0.2"/>
  <cols>
    <col min="1" max="1" width="29.7109375" style="1" customWidth="1"/>
    <col min="2" max="2" width="11.140625" style="1" customWidth="1"/>
    <col min="3" max="16384" width="11.42578125" style="1"/>
  </cols>
  <sheetData>
    <row r="1" spans="1:18" ht="15" customHeight="1" x14ac:dyDescent="0.2">
      <c r="A1" s="27" t="s">
        <v>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s="3" customFormat="1" ht="15" customHeight="1" x14ac:dyDescent="0.2">
      <c r="A2" s="28" t="s">
        <v>13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18" s="3" customFormat="1" ht="15" customHeight="1" x14ac:dyDescent="0.2">
      <c r="A3" s="27" t="s">
        <v>12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</row>
    <row r="4" spans="1:18" ht="15" customHeigh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8" s="9" customFormat="1" ht="15" customHeight="1" x14ac:dyDescent="0.2">
      <c r="A5" s="26"/>
      <c r="B5" s="25">
        <v>2000</v>
      </c>
      <c r="C5" s="25">
        <v>2001</v>
      </c>
      <c r="D5" s="25">
        <v>2002</v>
      </c>
      <c r="E5" s="25">
        <v>2003</v>
      </c>
      <c r="F5" s="25">
        <v>2004</v>
      </c>
      <c r="G5" s="25">
        <v>2005</v>
      </c>
      <c r="H5" s="25">
        <v>2006</v>
      </c>
      <c r="I5" s="25">
        <v>2007</v>
      </c>
      <c r="J5" s="25">
        <v>2008</v>
      </c>
      <c r="K5" s="25">
        <v>2009</v>
      </c>
      <c r="L5" s="25">
        <v>2010</v>
      </c>
      <c r="M5" s="25">
        <v>2011</v>
      </c>
      <c r="N5" s="24">
        <v>2012</v>
      </c>
      <c r="O5" s="24">
        <v>2013</v>
      </c>
      <c r="P5" s="24">
        <v>2014</v>
      </c>
      <c r="Q5" s="24">
        <v>2015</v>
      </c>
      <c r="R5" s="24">
        <v>2016</v>
      </c>
    </row>
    <row r="6" spans="1:18" ht="9" customHeight="1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8" ht="15" customHeight="1" x14ac:dyDescent="0.2">
      <c r="A7" s="19" t="s">
        <v>11</v>
      </c>
      <c r="B7" s="17">
        <f t="shared" ref="B7:R7" si="0">SUM(B8:B8)</f>
        <v>18494</v>
      </c>
      <c r="C7" s="17">
        <f t="shared" si="0"/>
        <v>21416</v>
      </c>
      <c r="D7" s="18">
        <f t="shared" si="0"/>
        <v>24507</v>
      </c>
      <c r="E7" s="18">
        <f t="shared" si="0"/>
        <v>22848</v>
      </c>
      <c r="F7" s="18">
        <f t="shared" si="0"/>
        <v>21357</v>
      </c>
      <c r="G7" s="18">
        <f t="shared" si="0"/>
        <v>22220</v>
      </c>
      <c r="H7" s="18">
        <f t="shared" si="0"/>
        <v>23386</v>
      </c>
      <c r="I7" s="18">
        <f t="shared" si="0"/>
        <v>23712</v>
      </c>
      <c r="J7" s="18">
        <f t="shared" si="0"/>
        <v>24020</v>
      </c>
      <c r="K7" s="18">
        <f t="shared" si="0"/>
        <v>25149</v>
      </c>
      <c r="L7" s="18">
        <f t="shared" si="0"/>
        <v>25219</v>
      </c>
      <c r="M7" s="18">
        <f t="shared" si="0"/>
        <v>26576</v>
      </c>
      <c r="N7" s="18">
        <f t="shared" si="0"/>
        <v>25873</v>
      </c>
      <c r="O7" s="18">
        <f t="shared" si="0"/>
        <v>26806</v>
      </c>
      <c r="P7" s="18">
        <f t="shared" si="0"/>
        <v>27280</v>
      </c>
      <c r="Q7" s="18">
        <f t="shared" si="0"/>
        <v>28222</v>
      </c>
      <c r="R7" s="18">
        <f t="shared" si="0"/>
        <v>28157</v>
      </c>
    </row>
    <row r="8" spans="1:18" ht="15" customHeight="1" x14ac:dyDescent="0.2">
      <c r="A8" s="21" t="s">
        <v>10</v>
      </c>
      <c r="B8" s="13">
        <v>18494</v>
      </c>
      <c r="C8" s="15">
        <v>21416</v>
      </c>
      <c r="D8" s="15">
        <f>13546+10961</f>
        <v>24507</v>
      </c>
      <c r="E8" s="15">
        <v>22848</v>
      </c>
      <c r="F8" s="15">
        <v>21357</v>
      </c>
      <c r="G8" s="15">
        <v>22220</v>
      </c>
      <c r="H8" s="13">
        <v>23386</v>
      </c>
      <c r="I8" s="13">
        <v>23712</v>
      </c>
      <c r="J8" s="13">
        <v>24020</v>
      </c>
      <c r="K8" s="13">
        <v>25149</v>
      </c>
      <c r="L8" s="13">
        <v>25219</v>
      </c>
      <c r="M8" s="13">
        <v>26576</v>
      </c>
      <c r="N8" s="13">
        <v>25873</v>
      </c>
      <c r="O8" s="13">
        <v>26806</v>
      </c>
      <c r="P8" s="13">
        <v>27280</v>
      </c>
      <c r="Q8" s="13">
        <v>28222</v>
      </c>
      <c r="R8" s="13">
        <v>28157</v>
      </c>
    </row>
    <row r="9" spans="1:18" ht="15" customHeight="1" x14ac:dyDescent="0.2">
      <c r="A9" s="19" t="s">
        <v>9</v>
      </c>
      <c r="B9" s="17">
        <f>SUM(B10:B11)</f>
        <v>11272</v>
      </c>
      <c r="C9" s="17">
        <f t="shared" ref="C9:R9" si="1">+C10+C11</f>
        <v>14077</v>
      </c>
      <c r="D9" s="17">
        <f t="shared" si="1"/>
        <v>13628</v>
      </c>
      <c r="E9" s="17">
        <f t="shared" si="1"/>
        <v>13553</v>
      </c>
      <c r="F9" s="17">
        <f t="shared" si="1"/>
        <v>12861</v>
      </c>
      <c r="G9" s="17">
        <f t="shared" si="1"/>
        <v>13349</v>
      </c>
      <c r="H9" s="17">
        <f t="shared" si="1"/>
        <v>13553</v>
      </c>
      <c r="I9" s="17">
        <f t="shared" si="1"/>
        <v>15592</v>
      </c>
      <c r="J9" s="17">
        <f t="shared" si="1"/>
        <v>17747</v>
      </c>
      <c r="K9" s="17">
        <f t="shared" si="1"/>
        <v>17076</v>
      </c>
      <c r="L9" s="17">
        <f t="shared" si="1"/>
        <v>18714</v>
      </c>
      <c r="M9" s="17">
        <f t="shared" si="1"/>
        <v>18485</v>
      </c>
      <c r="N9" s="17">
        <f t="shared" si="1"/>
        <v>19831</v>
      </c>
      <c r="O9" s="17">
        <f t="shared" si="1"/>
        <v>20451</v>
      </c>
      <c r="P9" s="17">
        <f t="shared" si="1"/>
        <v>21801</v>
      </c>
      <c r="Q9" s="17">
        <f t="shared" si="1"/>
        <v>23047</v>
      </c>
      <c r="R9" s="17">
        <f t="shared" si="1"/>
        <v>24463</v>
      </c>
    </row>
    <row r="10" spans="1:18" ht="15" customHeight="1" x14ac:dyDescent="0.2">
      <c r="A10" s="21" t="s">
        <v>8</v>
      </c>
      <c r="B10" s="13">
        <f>337+6</f>
        <v>343</v>
      </c>
      <c r="C10" s="15">
        <v>736</v>
      </c>
      <c r="D10" s="15">
        <v>284</v>
      </c>
      <c r="E10" s="15">
        <v>233</v>
      </c>
      <c r="F10" s="15">
        <v>301</v>
      </c>
      <c r="G10" s="15">
        <v>250</v>
      </c>
      <c r="H10" s="13">
        <v>332</v>
      </c>
      <c r="I10" s="13">
        <v>150</v>
      </c>
      <c r="J10" s="13">
        <v>687</v>
      </c>
      <c r="K10" s="13">
        <v>106</v>
      </c>
      <c r="L10" s="13">
        <v>116</v>
      </c>
      <c r="M10" s="13">
        <v>413</v>
      </c>
      <c r="N10" s="1">
        <v>160</v>
      </c>
      <c r="O10" s="1">
        <v>79</v>
      </c>
      <c r="P10" s="22">
        <v>67</v>
      </c>
      <c r="Q10" s="22">
        <v>35</v>
      </c>
      <c r="R10" s="22">
        <v>58</v>
      </c>
    </row>
    <row r="11" spans="1:18" ht="15" customHeight="1" x14ac:dyDescent="0.2">
      <c r="A11" s="21" t="s">
        <v>7</v>
      </c>
      <c r="B11" s="13">
        <f>10723+206</f>
        <v>10929</v>
      </c>
      <c r="C11" s="15">
        <v>13341</v>
      </c>
      <c r="D11" s="15">
        <f>12901+443</f>
        <v>13344</v>
      </c>
      <c r="E11" s="15">
        <v>13320</v>
      </c>
      <c r="F11" s="15">
        <v>12560</v>
      </c>
      <c r="G11" s="15">
        <v>13099</v>
      </c>
      <c r="H11" s="13">
        <v>13221</v>
      </c>
      <c r="I11" s="13">
        <v>15442</v>
      </c>
      <c r="J11" s="13">
        <v>17060</v>
      </c>
      <c r="K11" s="13">
        <v>16970</v>
      </c>
      <c r="L11" s="13">
        <v>18598</v>
      </c>
      <c r="M11" s="13">
        <v>18072</v>
      </c>
      <c r="N11" s="13">
        <v>19671</v>
      </c>
      <c r="O11" s="13">
        <v>20372</v>
      </c>
      <c r="P11" s="13">
        <v>21734</v>
      </c>
      <c r="Q11" s="13">
        <v>23012</v>
      </c>
      <c r="R11" s="13">
        <v>24405</v>
      </c>
    </row>
    <row r="12" spans="1:18" ht="15" customHeight="1" x14ac:dyDescent="0.2">
      <c r="A12" s="19" t="s">
        <v>6</v>
      </c>
      <c r="B12" s="17">
        <v>1584</v>
      </c>
      <c r="C12" s="18">
        <v>2932</v>
      </c>
      <c r="D12" s="17">
        <v>2710</v>
      </c>
      <c r="E12" s="17">
        <v>2315</v>
      </c>
      <c r="F12" s="17">
        <v>2806</v>
      </c>
      <c r="G12" s="20">
        <v>2679</v>
      </c>
      <c r="H12" s="17">
        <v>2856</v>
      </c>
      <c r="I12" s="17">
        <v>3144</v>
      </c>
      <c r="J12" s="17">
        <v>3492</v>
      </c>
      <c r="K12" s="17">
        <v>3497</v>
      </c>
      <c r="L12" s="17">
        <v>3736</v>
      </c>
      <c r="M12" s="17">
        <v>3922</v>
      </c>
      <c r="N12" s="17">
        <v>3925</v>
      </c>
      <c r="O12" s="17">
        <v>4112</v>
      </c>
      <c r="P12" s="17">
        <v>4807</v>
      </c>
      <c r="Q12" s="17">
        <v>5087</v>
      </c>
      <c r="R12" s="17">
        <v>5327</v>
      </c>
    </row>
    <row r="13" spans="1:18" ht="15" customHeight="1" x14ac:dyDescent="0.2">
      <c r="A13" s="19" t="s">
        <v>5</v>
      </c>
      <c r="B13" s="18">
        <f t="shared" ref="B13:R13" si="2">SUM(B14:B15)</f>
        <v>1431</v>
      </c>
      <c r="C13" s="18">
        <f t="shared" si="2"/>
        <v>1530</v>
      </c>
      <c r="D13" s="17">
        <f t="shared" si="2"/>
        <v>1654</v>
      </c>
      <c r="E13" s="17">
        <f t="shared" si="2"/>
        <v>1589</v>
      </c>
      <c r="F13" s="17">
        <f t="shared" si="2"/>
        <v>2125</v>
      </c>
      <c r="G13" s="17">
        <f t="shared" si="2"/>
        <v>2485</v>
      </c>
      <c r="H13" s="17">
        <f t="shared" si="2"/>
        <v>2550</v>
      </c>
      <c r="I13" s="17">
        <f t="shared" si="2"/>
        <v>2498</v>
      </c>
      <c r="J13" s="17">
        <f t="shared" si="2"/>
        <v>2630</v>
      </c>
      <c r="K13" s="17">
        <f t="shared" si="2"/>
        <v>3102</v>
      </c>
      <c r="L13" s="17">
        <f t="shared" si="2"/>
        <v>3319</v>
      </c>
      <c r="M13" s="17">
        <f t="shared" si="2"/>
        <v>3560</v>
      </c>
      <c r="N13" s="17">
        <f t="shared" si="2"/>
        <v>3422</v>
      </c>
      <c r="O13" s="17">
        <f t="shared" si="2"/>
        <v>3858</v>
      </c>
      <c r="P13" s="17">
        <f t="shared" si="2"/>
        <v>3869</v>
      </c>
      <c r="Q13" s="17">
        <f t="shared" si="2"/>
        <v>4014</v>
      </c>
      <c r="R13" s="17">
        <f t="shared" si="2"/>
        <v>4426</v>
      </c>
    </row>
    <row r="14" spans="1:18" ht="15" customHeight="1" x14ac:dyDescent="0.2">
      <c r="A14" s="16" t="s">
        <v>4</v>
      </c>
      <c r="B14" s="13">
        <v>988</v>
      </c>
      <c r="C14" s="15">
        <v>1134</v>
      </c>
      <c r="D14" s="15">
        <v>1214</v>
      </c>
      <c r="E14" s="15">
        <v>1162</v>
      </c>
      <c r="F14" s="15">
        <v>1647</v>
      </c>
      <c r="G14" s="15">
        <v>1945</v>
      </c>
      <c r="H14" s="13">
        <v>2018</v>
      </c>
      <c r="I14" s="13">
        <v>1891</v>
      </c>
      <c r="J14" s="13">
        <v>2022</v>
      </c>
      <c r="K14" s="13">
        <v>2450</v>
      </c>
      <c r="L14" s="13">
        <v>2681</v>
      </c>
      <c r="M14" s="13">
        <v>2882</v>
      </c>
      <c r="N14" s="14">
        <v>2691</v>
      </c>
      <c r="O14" s="14">
        <v>3116</v>
      </c>
      <c r="P14" s="14">
        <v>3057</v>
      </c>
      <c r="Q14" s="14">
        <v>3147</v>
      </c>
      <c r="R14" s="13">
        <v>3558</v>
      </c>
    </row>
    <row r="15" spans="1:18" ht="15" customHeight="1" x14ac:dyDescent="0.2">
      <c r="A15" s="16" t="s">
        <v>3</v>
      </c>
      <c r="B15" s="13">
        <v>443</v>
      </c>
      <c r="C15" s="15">
        <v>396</v>
      </c>
      <c r="D15" s="15">
        <v>440</v>
      </c>
      <c r="E15" s="15">
        <v>427</v>
      </c>
      <c r="F15" s="15">
        <v>478</v>
      </c>
      <c r="G15" s="15">
        <v>540</v>
      </c>
      <c r="H15" s="13">
        <v>532</v>
      </c>
      <c r="I15" s="13">
        <v>607</v>
      </c>
      <c r="J15" s="13">
        <v>608</v>
      </c>
      <c r="K15" s="13">
        <v>652</v>
      </c>
      <c r="L15" s="13">
        <v>638</v>
      </c>
      <c r="M15" s="13">
        <v>678</v>
      </c>
      <c r="N15" s="14">
        <v>731</v>
      </c>
      <c r="O15" s="14">
        <v>742</v>
      </c>
      <c r="P15" s="14">
        <v>812</v>
      </c>
      <c r="Q15" s="14">
        <v>867</v>
      </c>
      <c r="R15" s="13">
        <v>868</v>
      </c>
    </row>
    <row r="16" spans="1:18" ht="9" customHeight="1" x14ac:dyDescent="0.2">
      <c r="A16" s="12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1:14" s="9" customFormat="1" ht="12.75" customHeight="1" x14ac:dyDescent="0.2">
      <c r="A17" s="3"/>
      <c r="B17" s="4"/>
      <c r="C17" s="10"/>
      <c r="D17" s="10"/>
      <c r="E17" s="10"/>
      <c r="F17" s="10"/>
      <c r="G17" s="10"/>
      <c r="H17" s="10"/>
      <c r="I17" s="10"/>
      <c r="J17" s="10"/>
      <c r="K17" s="10"/>
      <c r="L17" s="5"/>
      <c r="M17" s="5"/>
    </row>
    <row r="18" spans="1:14" ht="13.5" customHeight="1" x14ac:dyDescent="0.2">
      <c r="A18" s="8" t="s">
        <v>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3"/>
      <c r="M18" s="3"/>
    </row>
    <row r="19" spans="1:14" ht="13.5" customHeight="1" x14ac:dyDescent="0.2">
      <c r="A19" s="7" t="s">
        <v>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3"/>
      <c r="M19" s="3"/>
    </row>
    <row r="20" spans="1:14" ht="13.5" customHeight="1" x14ac:dyDescent="0.2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3"/>
      <c r="M20" s="3"/>
      <c r="N20" s="6"/>
    </row>
    <row r="21" spans="1:14" ht="13.5" customHeight="1" x14ac:dyDescent="0.2">
      <c r="A21" s="5" t="s">
        <v>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3"/>
      <c r="M21" s="3"/>
    </row>
    <row r="22" spans="1:14" x14ac:dyDescent="0.2"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4" x14ac:dyDescent="0.2"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4" x14ac:dyDescent="0.2"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4" x14ac:dyDescent="0.2"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4" x14ac:dyDescent="0.2"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4" x14ac:dyDescent="0.2"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4" x14ac:dyDescent="0.2"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4" x14ac:dyDescent="0.2"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4" x14ac:dyDescent="0.2"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4" x14ac:dyDescent="0.2"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4" x14ac:dyDescent="0.2"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2:11" x14ac:dyDescent="0.2"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2:11" x14ac:dyDescent="0.2"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2:11" x14ac:dyDescent="0.2">
      <c r="B35" s="2"/>
      <c r="C35" s="2"/>
      <c r="D35" s="2"/>
      <c r="E35" s="2"/>
      <c r="F35" s="2"/>
      <c r="G35" s="2"/>
      <c r="H35" s="2"/>
      <c r="I35" s="2"/>
      <c r="J35" s="2"/>
      <c r="K35" s="2"/>
    </row>
  </sheetData>
  <mergeCells count="3">
    <mergeCell ref="A1:R1"/>
    <mergeCell ref="A2:R2"/>
    <mergeCell ref="A3:R3"/>
  </mergeCells>
  <printOptions horizontalCentered="1"/>
  <pageMargins left="0.39000000000000007" right="0.39000000000000007" top="0.59" bottom="0.59" header="0.51" footer="0.51"/>
  <pageSetup scale="51" firstPageNumber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Ana</cp:lastModifiedBy>
  <dcterms:created xsi:type="dcterms:W3CDTF">2017-06-09T03:08:09Z</dcterms:created>
  <dcterms:modified xsi:type="dcterms:W3CDTF">2017-08-30T16:07:05Z</dcterms:modified>
</cp:coreProperties>
</file>