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licenciatura" sheetId="1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Consulta2" localSheetId="0">#REF!</definedName>
    <definedName name="Consulta2">#REF!</definedName>
    <definedName name="ggg" localSheetId="0">#REF!</definedName>
    <definedName name="ggg">#REF!</definedName>
    <definedName name="mmmmm" localSheetId="0">#REF!</definedName>
    <definedName name="mmmmm">#REF!</definedName>
    <definedName name="ok">'[2]9119B'!$A$1:$L$312</definedName>
    <definedName name="p" localSheetId="0">#REF!</definedName>
    <definedName name="p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>#REF!</definedName>
    <definedName name="posgrado">#REF!</definedName>
  </definedNames>
  <calcPr calcId="144525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9" i="1"/>
  <c r="H8" i="1" s="1"/>
  <c r="H10" i="1"/>
  <c r="H11" i="1"/>
  <c r="H12" i="1"/>
  <c r="B13" i="1"/>
  <c r="C13" i="1"/>
  <c r="D13" i="1"/>
  <c r="E13" i="1"/>
  <c r="F13" i="1"/>
  <c r="G13" i="1"/>
  <c r="H13" i="1" s="1"/>
  <c r="H14" i="1"/>
  <c r="H15" i="1"/>
  <c r="G16" i="1"/>
  <c r="H16" i="1"/>
  <c r="H17" i="1"/>
  <c r="B18" i="1"/>
  <c r="C18" i="1"/>
  <c r="D18" i="1"/>
  <c r="E18" i="1"/>
  <c r="F18" i="1"/>
  <c r="G18" i="1" s="1"/>
  <c r="H19" i="1"/>
  <c r="H20" i="1"/>
  <c r="H21" i="1"/>
  <c r="H22" i="1"/>
  <c r="H23" i="1"/>
  <c r="H24" i="1"/>
  <c r="H25" i="1"/>
  <c r="H26" i="1"/>
  <c r="H27" i="1"/>
  <c r="B28" i="1"/>
  <c r="C28" i="1"/>
  <c r="D28" i="1"/>
  <c r="E28" i="1"/>
  <c r="F28" i="1"/>
  <c r="G28" i="1" s="1"/>
  <c r="H28" i="1" s="1"/>
  <c r="H29" i="1"/>
  <c r="H30" i="1"/>
  <c r="H31" i="1"/>
  <c r="H32" i="1"/>
  <c r="H33" i="1"/>
  <c r="B34" i="1"/>
  <c r="C34" i="1"/>
  <c r="D34" i="1"/>
  <c r="E34" i="1"/>
  <c r="F34" i="1"/>
  <c r="G34" i="1" s="1"/>
  <c r="H34" i="1" s="1"/>
  <c r="H35" i="1"/>
  <c r="H36" i="1"/>
  <c r="H37" i="1"/>
  <c r="H38" i="1"/>
  <c r="B39" i="1"/>
  <c r="C39" i="1"/>
  <c r="D39" i="1"/>
  <c r="E39" i="1"/>
  <c r="F39" i="1"/>
  <c r="G39" i="1"/>
  <c r="H39" i="1" s="1"/>
  <c r="H40" i="1"/>
  <c r="B41" i="1"/>
  <c r="C41" i="1"/>
  <c r="D41" i="1"/>
  <c r="E41" i="1"/>
  <c r="F41" i="1"/>
  <c r="G41" i="1"/>
  <c r="H41" i="1" s="1"/>
  <c r="H42" i="1"/>
  <c r="B43" i="1"/>
  <c r="C43" i="1"/>
  <c r="D43" i="1"/>
  <c r="E43" i="1"/>
  <c r="F43" i="1"/>
  <c r="G43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B59" i="1"/>
  <c r="C59" i="1"/>
  <c r="D59" i="1"/>
  <c r="E59" i="1"/>
  <c r="F59" i="1"/>
  <c r="G59" i="1" s="1"/>
  <c r="H59" i="1" s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B73" i="1"/>
  <c r="C73" i="1"/>
  <c r="D73" i="1"/>
  <c r="E73" i="1"/>
  <c r="F73" i="1"/>
  <c r="G73" i="1" s="1"/>
  <c r="H73" i="1" s="1"/>
  <c r="H74" i="1"/>
  <c r="H75" i="1"/>
  <c r="H76" i="1"/>
  <c r="H77" i="1"/>
  <c r="H78" i="1"/>
  <c r="B79" i="1"/>
  <c r="C79" i="1"/>
  <c r="D79" i="1"/>
  <c r="E79" i="1"/>
  <c r="F79" i="1"/>
  <c r="G79" i="1" s="1"/>
  <c r="H79" i="1" s="1"/>
  <c r="H80" i="1"/>
  <c r="B81" i="1"/>
  <c r="C81" i="1"/>
  <c r="D81" i="1"/>
  <c r="E81" i="1"/>
  <c r="F81" i="1"/>
  <c r="G81" i="1"/>
  <c r="H81" i="1"/>
  <c r="H82" i="1"/>
  <c r="H83" i="1"/>
  <c r="H84" i="1"/>
  <c r="H85" i="1"/>
  <c r="H86" i="1"/>
  <c r="H87" i="1"/>
  <c r="H88" i="1"/>
  <c r="B89" i="1"/>
  <c r="C89" i="1"/>
  <c r="D89" i="1"/>
  <c r="E89" i="1"/>
  <c r="F89" i="1"/>
  <c r="G89" i="1" s="1"/>
  <c r="H89" i="1" s="1"/>
  <c r="H90" i="1"/>
  <c r="B91" i="1"/>
  <c r="C91" i="1"/>
  <c r="D91" i="1"/>
  <c r="E91" i="1"/>
  <c r="F91" i="1"/>
  <c r="G91" i="1" s="1"/>
  <c r="H91" i="1" s="1"/>
  <c r="H92" i="1"/>
  <c r="B93" i="1"/>
  <c r="C93" i="1"/>
  <c r="D93" i="1"/>
  <c r="E93" i="1"/>
  <c r="F93" i="1"/>
  <c r="G93" i="1"/>
  <c r="H93" i="1"/>
  <c r="H94" i="1"/>
  <c r="H95" i="1"/>
  <c r="H96" i="1"/>
  <c r="H97" i="1"/>
  <c r="H98" i="1"/>
  <c r="B99" i="1"/>
  <c r="C99" i="1"/>
  <c r="D99" i="1"/>
  <c r="E99" i="1"/>
  <c r="F99" i="1"/>
  <c r="G99" i="1" s="1"/>
  <c r="H99" i="1" s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B116" i="1"/>
  <c r="C116" i="1"/>
  <c r="D116" i="1"/>
  <c r="E116" i="1"/>
  <c r="F116" i="1"/>
  <c r="G116" i="1"/>
  <c r="H116" i="1" s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B131" i="1"/>
  <c r="C131" i="1"/>
  <c r="D131" i="1"/>
  <c r="E131" i="1"/>
  <c r="F131" i="1"/>
  <c r="G131" i="1" s="1"/>
  <c r="H131" i="1" s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B148" i="1"/>
  <c r="C148" i="1"/>
  <c r="D148" i="1"/>
  <c r="E148" i="1"/>
  <c r="F148" i="1"/>
  <c r="G148" i="1"/>
  <c r="H148" i="1" s="1"/>
  <c r="H149" i="1"/>
  <c r="H150" i="1"/>
  <c r="H151" i="1"/>
  <c r="H152" i="1"/>
  <c r="H153" i="1"/>
  <c r="H154" i="1"/>
  <c r="B155" i="1"/>
  <c r="C155" i="1"/>
  <c r="D155" i="1"/>
  <c r="E155" i="1"/>
  <c r="F155" i="1"/>
  <c r="G155" i="1" s="1"/>
  <c r="H155" i="1" s="1"/>
  <c r="H156" i="1"/>
  <c r="H157" i="1"/>
  <c r="H158" i="1"/>
  <c r="H159" i="1"/>
  <c r="H160" i="1"/>
  <c r="H161" i="1"/>
  <c r="H162" i="1"/>
  <c r="H163" i="1"/>
  <c r="B164" i="1"/>
  <c r="C164" i="1"/>
  <c r="D164" i="1"/>
  <c r="E164" i="1"/>
  <c r="F164" i="1"/>
  <c r="G164" i="1"/>
  <c r="H164" i="1"/>
  <c r="H165" i="1"/>
  <c r="H166" i="1"/>
  <c r="H167" i="1"/>
  <c r="H168" i="1"/>
  <c r="H169" i="1"/>
  <c r="H170" i="1"/>
  <c r="H171" i="1"/>
  <c r="H172" i="1"/>
  <c r="B173" i="1"/>
  <c r="C173" i="1"/>
  <c r="D173" i="1"/>
  <c r="E173" i="1"/>
  <c r="F173" i="1"/>
  <c r="G173" i="1"/>
  <c r="H173" i="1" s="1"/>
  <c r="H174" i="1"/>
  <c r="H175" i="1"/>
  <c r="H176" i="1"/>
  <c r="H177" i="1"/>
  <c r="H178" i="1"/>
  <c r="H179" i="1"/>
  <c r="H180" i="1"/>
  <c r="H181" i="1"/>
  <c r="H182" i="1"/>
  <c r="H183" i="1"/>
  <c r="H184" i="1"/>
  <c r="H185" i="1"/>
  <c r="B186" i="1"/>
  <c r="C186" i="1"/>
  <c r="D186" i="1"/>
  <c r="E186" i="1"/>
  <c r="F186" i="1"/>
  <c r="G186" i="1"/>
  <c r="H186" i="1" s="1"/>
  <c r="H187" i="1"/>
  <c r="H188" i="1"/>
  <c r="B189" i="1"/>
  <c r="C189" i="1"/>
  <c r="D189" i="1"/>
  <c r="G189" i="1"/>
  <c r="H189" i="1"/>
  <c r="H190" i="1"/>
  <c r="H191" i="1"/>
  <c r="B192" i="1"/>
  <c r="C192" i="1"/>
  <c r="D192" i="1"/>
  <c r="E192" i="1"/>
  <c r="F192" i="1"/>
  <c r="G192" i="1"/>
  <c r="H192" i="1"/>
  <c r="H193" i="1"/>
  <c r="B194" i="1"/>
  <c r="C194" i="1"/>
  <c r="D194" i="1"/>
  <c r="E194" i="1"/>
  <c r="F194" i="1"/>
  <c r="G194" i="1"/>
  <c r="H194" i="1"/>
  <c r="H195" i="1"/>
  <c r="B196" i="1"/>
  <c r="C196" i="1"/>
  <c r="D196" i="1"/>
  <c r="E196" i="1"/>
  <c r="F196" i="1"/>
  <c r="G196" i="1"/>
  <c r="H196" i="1"/>
  <c r="H197" i="1"/>
  <c r="B198" i="1"/>
  <c r="C198" i="1"/>
  <c r="D198" i="1"/>
  <c r="E198" i="1"/>
  <c r="F198" i="1"/>
  <c r="G198" i="1"/>
  <c r="H198" i="1"/>
  <c r="H199" i="1"/>
  <c r="B200" i="1"/>
  <c r="C200" i="1"/>
  <c r="D200" i="1"/>
  <c r="E200" i="1"/>
  <c r="F200" i="1"/>
  <c r="G200" i="1"/>
  <c r="H200" i="1"/>
  <c r="H201" i="1"/>
  <c r="B202" i="1"/>
  <c r="C202" i="1"/>
  <c r="D202" i="1"/>
  <c r="E202" i="1"/>
  <c r="F202" i="1"/>
  <c r="G202" i="1" s="1"/>
  <c r="H202" i="1" s="1"/>
  <c r="H203" i="1"/>
  <c r="B205" i="1"/>
  <c r="C205" i="1"/>
  <c r="D205" i="1"/>
  <c r="E205" i="1"/>
  <c r="F205" i="1"/>
  <c r="G205" i="1" l="1"/>
  <c r="H18" i="1"/>
  <c r="H205" i="1"/>
</calcChain>
</file>

<file path=xl/sharedStrings.xml><?xml version="1.0" encoding="utf-8"?>
<sst xmlns="http://schemas.openxmlformats.org/spreadsheetml/2006/main" count="233" uniqueCount="168">
  <si>
    <t>FUENTE: Dirección General de Administración Escolar, UNAM.</t>
  </si>
  <si>
    <r>
      <t>d</t>
    </r>
    <r>
      <rPr>
        <sz val="8"/>
        <rFont val="Arial"/>
        <family val="2"/>
      </rPr>
      <t xml:space="preserve"> Carrera sin primer ingreso directo. Los 8 alumnos de primer ingreso que aparecen registrados, son el resultado de un segundo proceso de selección realizado a los alumnos asignados a las carreras del área de las Ciencias Biológicas y de la Salud.</t>
    </r>
  </si>
  <si>
    <r>
      <t>c</t>
    </r>
    <r>
      <rPr>
        <sz val="8"/>
        <rFont val="Arial"/>
        <family val="2"/>
      </rPr>
      <t xml:space="preserve"> Carrera sin primer ingreso directo. Los 97 alumnos de primer ingreso que aparecen registrados, son el resultado de un segundo proceso de selección realizado a los alumnos asignados a las carreras de Administración y Contaduría de la propia Facultad.</t>
    </r>
  </si>
  <si>
    <r>
      <t>b</t>
    </r>
    <r>
      <rPr>
        <sz val="8"/>
        <rFont val="Arial"/>
        <family val="2"/>
      </rPr>
      <t xml:space="preserve"> Carrera sin primer ingreso directo.</t>
    </r>
  </si>
  <si>
    <r>
      <t>a</t>
    </r>
    <r>
      <rPr>
        <sz val="8"/>
        <rFont val="Arial"/>
        <family val="2"/>
      </rPr>
      <t xml:space="preserve"> Las cifras de población corresponden al Sistema Escolarizado. Las del Sistema Universidad Abierta y Educación a Distancia se reportan en el cuadro correspondiente.</t>
    </r>
  </si>
  <si>
    <t>T O T A L</t>
  </si>
  <si>
    <t>Desarrollo y Gestión Interculturales</t>
  </si>
  <si>
    <t>Centro Peninsular en Humanidades y Ciencias Sociales</t>
  </si>
  <si>
    <t>Nanotecnología</t>
  </si>
  <si>
    <t>Centro de Nanociencias y Nanotecnología</t>
  </si>
  <si>
    <t>Tecnología</t>
  </si>
  <si>
    <t>Centro de Física Aplicada y Tecnología Avanzada</t>
  </si>
  <si>
    <t>Ingeniería en Energías Renovables</t>
  </si>
  <si>
    <t>Instituto de Energías Renovables</t>
  </si>
  <si>
    <t>Ciencias Genómicas</t>
  </si>
  <si>
    <t>Instituto de Biotecnología y Centro de Ciencias Genómicas</t>
  </si>
  <si>
    <t>Trabajo Social</t>
  </si>
  <si>
    <t>Escuela Nacional de Trabajo Social</t>
  </si>
  <si>
    <t>Traducción</t>
  </si>
  <si>
    <t>Lingüística Aplicada</t>
  </si>
  <si>
    <t>Escuela Nacional de Lenguas, Lingüística y Traducción</t>
  </si>
  <si>
    <t>Enfermería y Obstetricia</t>
  </si>
  <si>
    <t>Enfermería</t>
  </si>
  <si>
    <t>Escuela Nacional de Enfermería y Obstetricia</t>
  </si>
  <si>
    <t>Tecnologías para la Información en Ciencias</t>
  </si>
  <si>
    <t>Música y Tecnología Artística</t>
  </si>
  <si>
    <t>Literatura Intercultural</t>
  </si>
  <si>
    <t>Historia del Arte</t>
  </si>
  <si>
    <t>Geohistoria</t>
  </si>
  <si>
    <t>Geociencias</t>
  </si>
  <si>
    <t>Estudios Sociales y Gestión Local</t>
  </si>
  <si>
    <t>Ecología</t>
  </si>
  <si>
    <t>Ciencias Ambientales</t>
  </si>
  <si>
    <t>Ciencia de Materiales Sustentables</t>
  </si>
  <si>
    <t>Arte y Diseño</t>
  </si>
  <si>
    <t>Administración de Archivos y Gestión Documental</t>
  </si>
  <si>
    <t>Escuela Nacional de Estudios Superiores, Unidad Morelia</t>
  </si>
  <si>
    <t>Optometría</t>
  </si>
  <si>
    <t>Odontología</t>
  </si>
  <si>
    <t>Fisioterapia</t>
  </si>
  <si>
    <t>Economía Industrial</t>
  </si>
  <si>
    <t>Desarrollo Territorial</t>
  </si>
  <si>
    <t>Ciencias Agrogenómicas</t>
  </si>
  <si>
    <t>Administración Agropecuaria</t>
  </si>
  <si>
    <t>Escuela Nacional de Estudios Superiores, Unidad León</t>
  </si>
  <si>
    <t>Química Farmacéutica Biológica</t>
  </si>
  <si>
    <t>Psicología</t>
  </si>
  <si>
    <t>Médico Cirujano</t>
  </si>
  <si>
    <t>Ingeniería Química</t>
  </si>
  <si>
    <t>Desarrollo Comunitario para el Envejecimiento</t>
  </si>
  <si>
    <t>Cirujano Dentista</t>
  </si>
  <si>
    <t>Biología</t>
  </si>
  <si>
    <t>Facultad de Estudios Superiores Zaragoza</t>
  </si>
  <si>
    <t>Facultad de Estudios Superiores Iztacala</t>
  </si>
  <si>
    <t>Química Industrial</t>
  </si>
  <si>
    <t>Química</t>
  </si>
  <si>
    <t>Medicina Veterinaria y Zootecnia</t>
  </si>
  <si>
    <t>Ingeniería Mecánica Eléctrica</t>
  </si>
  <si>
    <t>Ingeniería Industrial</t>
  </si>
  <si>
    <t>Ingeniería en Telecomunicaciones, Sistemas y Electrónica</t>
  </si>
  <si>
    <t>Ingeniería en Alimentos</t>
  </si>
  <si>
    <t>Ingeniería Agrícola</t>
  </si>
  <si>
    <t>Informática</t>
  </si>
  <si>
    <t>Farmacia</t>
  </si>
  <si>
    <t>Diseño y Comunicación Visual</t>
  </si>
  <si>
    <t>Contaduría</t>
  </si>
  <si>
    <t>Bioquímica Diagnóstica</t>
  </si>
  <si>
    <t>Administración</t>
  </si>
  <si>
    <t>Facultad de Estudios Superiores Cuautitlán</t>
  </si>
  <si>
    <t>Sociología</t>
  </si>
  <si>
    <t>Relaciones Internacionales</t>
  </si>
  <si>
    <t>Planificación para el Desarrollo Agropecuario</t>
  </si>
  <si>
    <t>Pedagogía</t>
  </si>
  <si>
    <t>Ingeniería Mecánica</t>
  </si>
  <si>
    <t>Ingeniería en Computación</t>
  </si>
  <si>
    <t>Ingeniería Eléctrica y Electrónica</t>
  </si>
  <si>
    <t>Ingeniería Civil</t>
  </si>
  <si>
    <t>Economía</t>
  </si>
  <si>
    <t>Diseño Industrial</t>
  </si>
  <si>
    <t>Derecho</t>
  </si>
  <si>
    <t>Comunicación y Periodismo</t>
  </si>
  <si>
    <t>Arquitectura</t>
  </si>
  <si>
    <t>Facultad de Estudios Superiores Aragón</t>
  </si>
  <si>
    <t>Matemáticas Aplicadas y Computación</t>
  </si>
  <si>
    <t>Lengua y Literaturas Hispánicas</t>
  </si>
  <si>
    <t>Historia</t>
  </si>
  <si>
    <t>Filosofía</t>
  </si>
  <si>
    <t>Enseñanza de Inglés</t>
  </si>
  <si>
    <t>Diseño Gráfico</t>
  </si>
  <si>
    <t>Comunicación</t>
  </si>
  <si>
    <t>Ciencias Políticas y Administración Pública</t>
  </si>
  <si>
    <t>Actuaría</t>
  </si>
  <si>
    <t>Facultad de Estudios Superiores Acatlán</t>
  </si>
  <si>
    <t>Química de Alimentos</t>
  </si>
  <si>
    <t>Ingeniería Química Metalúrgica</t>
  </si>
  <si>
    <t>Facultad de Química</t>
  </si>
  <si>
    <t>Facultad de Psicología</t>
  </si>
  <si>
    <t>Facultad de Odontología</t>
  </si>
  <si>
    <t>Teatro y Actuación</t>
  </si>
  <si>
    <t>Piano</t>
  </si>
  <si>
    <t>Instrumentista</t>
  </si>
  <si>
    <t>Etnomusicología</t>
  </si>
  <si>
    <t>Educación Musical</t>
  </si>
  <si>
    <t>Composición</t>
  </si>
  <si>
    <t>Canto</t>
  </si>
  <si>
    <t>Facultad de Música</t>
  </si>
  <si>
    <t>Facultad de Medicina Veterinaria y Zootecnia</t>
  </si>
  <si>
    <t>Neurociencias</t>
  </si>
  <si>
    <r>
      <t>Investigación Biomédica Básica</t>
    </r>
    <r>
      <rPr>
        <vertAlign val="superscript"/>
        <sz val="10"/>
        <rFont val="Arial"/>
        <family val="2"/>
      </rPr>
      <t>d</t>
    </r>
  </si>
  <si>
    <t>Ciencia Forense</t>
  </si>
  <si>
    <t>Facultad de Medicina</t>
  </si>
  <si>
    <t>Ingeniería Petrolera</t>
  </si>
  <si>
    <t>-</t>
  </si>
  <si>
    <r>
      <t>Ingeniería Mecatrónica</t>
    </r>
    <r>
      <rPr>
        <vertAlign val="superscript"/>
        <sz val="10"/>
        <rFont val="Arial"/>
        <family val="2"/>
      </rPr>
      <t>b</t>
    </r>
  </si>
  <si>
    <t>Ingeniería Geomática</t>
  </si>
  <si>
    <t>Ingeniería Geológica</t>
  </si>
  <si>
    <t>Ingeniería Geofísica</t>
  </si>
  <si>
    <r>
      <t>Ingeniería en Telecomunicaciones</t>
    </r>
    <r>
      <rPr>
        <vertAlign val="superscript"/>
        <sz val="10"/>
        <rFont val="Arial"/>
        <family val="2"/>
      </rPr>
      <t>b</t>
    </r>
  </si>
  <si>
    <t>Ingeniería en Sistemas Biomédicos</t>
  </si>
  <si>
    <t>Ingeniería de Minas y Metalurgia</t>
  </si>
  <si>
    <t>Facultad de Ingeniería</t>
  </si>
  <si>
    <t xml:space="preserve">Pedagogía </t>
  </si>
  <si>
    <t>Literatura Dramática y Teatro</t>
  </si>
  <si>
    <t>Letras Clásicas</t>
  </si>
  <si>
    <t>Lengua y Literaturas Modernas (Letras Portuguesas)</t>
  </si>
  <si>
    <t>Lengua y Literaturas Modernas (Letras Italianas)</t>
  </si>
  <si>
    <t xml:space="preserve">Lengua y Literaturas Modernas (Letras Inglesas) </t>
  </si>
  <si>
    <t>Lengua y Literaturas Modernas (Letras Francesas)</t>
  </si>
  <si>
    <t>Lengua y Literaturas Modernas (Letras Alemanas)</t>
  </si>
  <si>
    <t xml:space="preserve">Lengua y Literaturas Hispánicas </t>
  </si>
  <si>
    <t xml:space="preserve">Geografía </t>
  </si>
  <si>
    <t>Estudios Latinoamericanos</t>
  </si>
  <si>
    <t>Bibliotecología y Estudios de la Información</t>
  </si>
  <si>
    <t>Facultad de Filosofía y Letras</t>
  </si>
  <si>
    <t>Facultad de Economía</t>
  </si>
  <si>
    <t>Facultad de Derecho</t>
  </si>
  <si>
    <t>Negocios Internacionales</t>
  </si>
  <si>
    <r>
      <t>Informática</t>
    </r>
    <r>
      <rPr>
        <vertAlign val="superscript"/>
        <sz val="10"/>
        <rFont val="Arial"/>
        <family val="2"/>
      </rPr>
      <t>c</t>
    </r>
  </si>
  <si>
    <t xml:space="preserve">Contaduría </t>
  </si>
  <si>
    <t>Facultad de Contaduría y Administración</t>
  </si>
  <si>
    <t>Ciencias de la Comunicación</t>
  </si>
  <si>
    <t>Antropología</t>
  </si>
  <si>
    <t>Facultad de Ciencias Políticas y Sociales</t>
  </si>
  <si>
    <t>Matemáticas Aplicadas</t>
  </si>
  <si>
    <t>Matemáticas</t>
  </si>
  <si>
    <t>Manejo Sustentable de Zonas Costeras</t>
  </si>
  <si>
    <t>Física Biomédica</t>
  </si>
  <si>
    <t>Física</t>
  </si>
  <si>
    <t>Ciencias de la Tierra</t>
  </si>
  <si>
    <t>Ciencias de la Computación</t>
  </si>
  <si>
    <t>Facultad de Ciencias</t>
  </si>
  <si>
    <r>
      <t>Cinematografía</t>
    </r>
    <r>
      <rPr>
        <vertAlign val="superscript"/>
        <sz val="10"/>
        <rFont val="Arial"/>
        <family val="2"/>
      </rPr>
      <t>b</t>
    </r>
  </si>
  <si>
    <t>Artes Visuales</t>
  </si>
  <si>
    <t>Facultad de Artes y Diseño</t>
  </si>
  <si>
    <r>
      <t>Urbanismo</t>
    </r>
    <r>
      <rPr>
        <vertAlign val="superscript"/>
        <sz val="10"/>
        <rFont val="Arial"/>
        <family val="2"/>
      </rPr>
      <t>b</t>
    </r>
  </si>
  <si>
    <r>
      <t>Diseño Industrial</t>
    </r>
    <r>
      <rPr>
        <vertAlign val="superscript"/>
        <sz val="10"/>
        <rFont val="Arial"/>
        <family val="2"/>
      </rPr>
      <t>b</t>
    </r>
  </si>
  <si>
    <r>
      <t>Arquitectura de Paisaje</t>
    </r>
    <r>
      <rPr>
        <vertAlign val="superscript"/>
        <sz val="10"/>
        <rFont val="Arial"/>
        <family val="2"/>
      </rPr>
      <t>b</t>
    </r>
  </si>
  <si>
    <t>Facultad de Arquitectura</t>
  </si>
  <si>
    <t>Total</t>
  </si>
  <si>
    <t xml:space="preserve">   Mujeres</t>
  </si>
  <si>
    <t xml:space="preserve"> Hombres</t>
  </si>
  <si>
    <t>Población total</t>
  </si>
  <si>
    <t>Reingreso</t>
  </si>
  <si>
    <t>Primer ingreso</t>
  </si>
  <si>
    <t>Entidad académica / Carrera</t>
  </si>
  <si>
    <t>2017-2018</t>
  </si>
  <si>
    <r>
      <t>LICENCIATURA</t>
    </r>
    <r>
      <rPr>
        <b/>
        <vertAlign val="superscript"/>
        <sz val="10"/>
        <rFont val="Arial"/>
        <family val="2"/>
      </rPr>
      <t>a</t>
    </r>
  </si>
  <si>
    <t>UNAM. POBLACIÓN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</si>
</sst>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MS Sans Serif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/>
    <xf numFmtId="0" fontId="1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2" fillId="0" borderId="0" xfId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 applyProtection="1">
      <alignment vertical="center" wrapText="1"/>
    </xf>
    <xf numFmtId="0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 applyProtection="1">
      <alignment horizontal="left" vertical="center"/>
    </xf>
    <xf numFmtId="3" fontId="5" fillId="2" borderId="0" xfId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 applyProtection="1">
      <alignment horizontal="left"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7" fillId="0" borderId="0" xfId="2" applyNumberFormat="1" applyFont="1" applyFill="1" applyBorder="1" applyAlignment="1">
      <alignment horizontal="right" vertical="center" wrapText="1"/>
    </xf>
    <xf numFmtId="49" fontId="2" fillId="0" borderId="0" xfId="1" applyNumberFormat="1" applyFont="1" applyFill="1" applyBorder="1" applyAlignment="1">
      <alignment horizontal="left" vertical="center" indent="1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0" xfId="0" quotePrefix="1" applyNumberFormat="1" applyFont="1" applyFill="1" applyAlignment="1">
      <alignment horizontal="right" vertical="center"/>
    </xf>
    <xf numFmtId="0" fontId="5" fillId="0" borderId="0" xfId="1" applyFont="1" applyFill="1" applyBorder="1" applyAlignment="1" applyProtection="1">
      <alignment horizontal="left" vertical="center"/>
    </xf>
    <xf numFmtId="1" fontId="2" fillId="0" borderId="0" xfId="1" applyNumberFormat="1" applyFont="1" applyFill="1" applyBorder="1" applyAlignment="1" applyProtection="1">
      <alignment horizontal="left" vertical="center" indent="1"/>
    </xf>
    <xf numFmtId="0" fontId="5" fillId="0" borderId="0" xfId="1" applyFont="1" applyFill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1" fontId="5" fillId="0" borderId="0" xfId="1" applyNumberFormat="1" applyFont="1" applyFill="1" applyBorder="1" applyAlignment="1" applyProtection="1">
      <alignment vertical="center"/>
    </xf>
    <xf numFmtId="3" fontId="2" fillId="0" borderId="0" xfId="2" applyNumberFormat="1" applyFont="1" applyFill="1" applyBorder="1" applyAlignment="1">
      <alignment horizontal="right" vertical="center" wrapText="1"/>
    </xf>
    <xf numFmtId="3" fontId="8" fillId="0" borderId="0" xfId="2" applyNumberFormat="1" applyFont="1" applyFill="1" applyBorder="1" applyAlignment="1">
      <alignment horizontal="right" vertical="center" wrapText="1"/>
    </xf>
    <xf numFmtId="0" fontId="0" fillId="0" borderId="0" xfId="0" applyNumberForma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49" fontId="5" fillId="0" borderId="0" xfId="1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right" vertical="center" wrapText="1"/>
    </xf>
    <xf numFmtId="0" fontId="2" fillId="0" borderId="0" xfId="0" quotePrefix="1" applyFont="1" applyFill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 indent="1"/>
    </xf>
    <xf numFmtId="0" fontId="2" fillId="0" borderId="0" xfId="1" applyFont="1" applyFill="1" applyBorder="1" applyAlignment="1" applyProtection="1">
      <alignment horizontal="left" vertical="center" indent="1"/>
    </xf>
    <xf numFmtId="0" fontId="2" fillId="0" borderId="0" xfId="0" applyNumberFormat="1" applyFont="1" applyFill="1" applyAlignment="1">
      <alignment vertical="center"/>
    </xf>
    <xf numFmtId="1" fontId="2" fillId="0" borderId="0" xfId="1" applyNumberFormat="1" applyFont="1" applyFill="1" applyBorder="1" applyAlignment="1">
      <alignment horizontal="left" vertical="center" inden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10" fillId="2" borderId="0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/>
    </xf>
    <xf numFmtId="0" fontId="10" fillId="2" borderId="0" xfId="1" quotePrefix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</cellXfs>
  <cellStyles count="20">
    <cellStyle name="Normal" xfId="0" builtinId="0"/>
    <cellStyle name="Normal 10 2" xfId="3"/>
    <cellStyle name="Normal 10 2 2" xfId="4"/>
    <cellStyle name="Normal 10 3" xfId="5"/>
    <cellStyle name="Normal 12 2" xfId="6"/>
    <cellStyle name="Normal 12 3" xfId="7"/>
    <cellStyle name="Normal 19" xfId="8"/>
    <cellStyle name="Normal 2" xfId="9"/>
    <cellStyle name="Normal 2 2" xfId="10"/>
    <cellStyle name="Normal 2 2 2" xfId="11"/>
    <cellStyle name="Normal 2 2 2 2" xfId="12"/>
    <cellStyle name="Normal 2 2 3" xfId="13"/>
    <cellStyle name="Normal 2 3" xfId="14"/>
    <cellStyle name="Normal 2 3 2" xfId="15"/>
    <cellStyle name="Normal 2 4" xfId="16"/>
    <cellStyle name="Normal 2 4 2" xfId="17"/>
    <cellStyle name="Normal 3 2" xfId="18"/>
    <cellStyle name="Normal 3 2 2" xfId="19"/>
    <cellStyle name="Normal_original" xfId="2"/>
    <cellStyle name="Normal_poblac9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2%20docencia/1%20pobesc%2020172018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carreras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4"/>
  <sheetViews>
    <sheetView tabSelected="1" zoomScaleSheetLayoutView="90" workbookViewId="0">
      <selection sqref="A1:H1"/>
    </sheetView>
  </sheetViews>
  <sheetFormatPr baseColWidth="10" defaultColWidth="10.7109375" defaultRowHeight="12.75" customHeight="1" x14ac:dyDescent="0.2"/>
  <cols>
    <col min="1" max="1" width="58.85546875" style="1" customWidth="1"/>
    <col min="2" max="100" width="11.42578125" style="1" customWidth="1"/>
    <col min="101" max="16384" width="10.7109375" style="1"/>
  </cols>
  <sheetData>
    <row r="1" spans="1:16" ht="15" customHeight="1" x14ac:dyDescent="0.2">
      <c r="A1" s="46" t="s">
        <v>167</v>
      </c>
      <c r="B1" s="46"/>
      <c r="C1" s="46"/>
      <c r="D1" s="46"/>
      <c r="E1" s="46"/>
      <c r="F1" s="46"/>
      <c r="G1" s="46"/>
      <c r="H1" s="46"/>
    </row>
    <row r="2" spans="1:16" ht="15" customHeight="1" x14ac:dyDescent="0.2">
      <c r="A2" s="45" t="s">
        <v>166</v>
      </c>
      <c r="B2" s="45"/>
      <c r="C2" s="45"/>
      <c r="D2" s="45"/>
      <c r="E2" s="45"/>
      <c r="F2" s="45"/>
      <c r="G2" s="45"/>
      <c r="H2" s="45"/>
    </row>
    <row r="3" spans="1:16" ht="15" customHeight="1" x14ac:dyDescent="0.2">
      <c r="A3" s="44" t="s">
        <v>165</v>
      </c>
      <c r="B3" s="44"/>
      <c r="C3" s="44"/>
      <c r="D3" s="44"/>
      <c r="E3" s="44"/>
      <c r="F3" s="44"/>
      <c r="G3" s="44"/>
      <c r="H3" s="44"/>
    </row>
    <row r="4" spans="1:16" ht="13.5" customHeight="1" x14ac:dyDescent="0.2">
      <c r="A4" s="4"/>
      <c r="B4" s="4"/>
      <c r="C4" s="4"/>
      <c r="D4" s="4"/>
      <c r="E4" s="4"/>
      <c r="F4" s="4"/>
      <c r="G4" s="4"/>
      <c r="H4" s="4"/>
    </row>
    <row r="5" spans="1:16" ht="12" customHeight="1" x14ac:dyDescent="0.2">
      <c r="A5" s="43" t="s">
        <v>164</v>
      </c>
      <c r="B5" s="43" t="s">
        <v>163</v>
      </c>
      <c r="C5" s="43"/>
      <c r="D5" s="43"/>
      <c r="E5" s="43" t="s">
        <v>162</v>
      </c>
      <c r="F5" s="43"/>
      <c r="G5" s="43"/>
      <c r="H5" s="40" t="s">
        <v>161</v>
      </c>
    </row>
    <row r="6" spans="1:16" s="39" customFormat="1" ht="12" customHeight="1" x14ac:dyDescent="0.2">
      <c r="A6" s="43"/>
      <c r="B6" s="42" t="s">
        <v>160</v>
      </c>
      <c r="C6" s="42" t="s">
        <v>159</v>
      </c>
      <c r="D6" s="41" t="s">
        <v>158</v>
      </c>
      <c r="E6" s="42" t="s">
        <v>160</v>
      </c>
      <c r="F6" s="42" t="s">
        <v>159</v>
      </c>
      <c r="G6" s="41" t="s">
        <v>158</v>
      </c>
      <c r="H6" s="40"/>
      <c r="I6" s="1"/>
    </row>
    <row r="7" spans="1:16" ht="9" customHeight="1" x14ac:dyDescent="0.2">
      <c r="A7" s="4"/>
      <c r="B7" s="4"/>
      <c r="C7" s="4"/>
      <c r="D7" s="38"/>
      <c r="E7" s="4"/>
      <c r="F7" s="4"/>
      <c r="G7" s="38"/>
      <c r="H7" s="37"/>
    </row>
    <row r="8" spans="1:16" ht="15" customHeight="1" x14ac:dyDescent="0.2">
      <c r="A8" s="18" t="s">
        <v>157</v>
      </c>
      <c r="B8" s="16">
        <f>SUM(B9,B12)</f>
        <v>657</v>
      </c>
      <c r="C8" s="16">
        <f>SUM(C9,C12)</f>
        <v>633</v>
      </c>
      <c r="D8" s="16">
        <f>SUM(B8:C8)</f>
        <v>1290</v>
      </c>
      <c r="E8" s="16">
        <f>SUM(E9:E12)</f>
        <v>2920</v>
      </c>
      <c r="F8" s="16">
        <f>SUM(F9:F12)</f>
        <v>2769</v>
      </c>
      <c r="G8" s="16">
        <f>SUM(G9:G12)</f>
        <v>5689</v>
      </c>
      <c r="H8" s="16">
        <f>SUM(H9:H12)</f>
        <v>6979</v>
      </c>
      <c r="I8" s="4"/>
      <c r="J8" s="4"/>
      <c r="K8" s="4"/>
      <c r="L8" s="4"/>
      <c r="M8" s="4"/>
      <c r="N8" s="4"/>
      <c r="O8" s="4"/>
      <c r="P8" s="4"/>
    </row>
    <row r="9" spans="1:16" ht="15" customHeight="1" x14ac:dyDescent="0.2">
      <c r="A9" s="36" t="s">
        <v>81</v>
      </c>
      <c r="B9" s="12">
        <v>657</v>
      </c>
      <c r="C9" s="12">
        <v>633</v>
      </c>
      <c r="D9" s="12">
        <v>1290</v>
      </c>
      <c r="E9" s="12">
        <v>2682</v>
      </c>
      <c r="F9" s="12">
        <v>2469</v>
      </c>
      <c r="G9" s="12">
        <v>5151</v>
      </c>
      <c r="H9" s="11">
        <f>SUM(D9,G9)</f>
        <v>6441</v>
      </c>
      <c r="I9" s="26"/>
      <c r="J9" s="25"/>
      <c r="K9" s="25"/>
      <c r="L9" s="25"/>
      <c r="M9" s="25"/>
      <c r="N9" s="25"/>
      <c r="O9" s="25"/>
      <c r="P9" s="4"/>
    </row>
    <row r="10" spans="1:16" ht="15" customHeight="1" x14ac:dyDescent="0.2">
      <c r="A10" s="36" t="s">
        <v>156</v>
      </c>
      <c r="B10" s="12" t="s">
        <v>112</v>
      </c>
      <c r="C10" s="12" t="s">
        <v>112</v>
      </c>
      <c r="D10" s="12" t="s">
        <v>112</v>
      </c>
      <c r="E10" s="12">
        <v>21</v>
      </c>
      <c r="F10" s="12">
        <v>60</v>
      </c>
      <c r="G10" s="12">
        <v>81</v>
      </c>
      <c r="H10" s="11">
        <f>SUM(D10,G10)</f>
        <v>81</v>
      </c>
      <c r="I10" s="26"/>
      <c r="J10" s="25"/>
      <c r="K10" s="25"/>
      <c r="L10" s="25"/>
      <c r="M10" s="25"/>
      <c r="N10" s="25"/>
      <c r="O10" s="25"/>
      <c r="P10" s="4"/>
    </row>
    <row r="11" spans="1:16" ht="15" customHeight="1" x14ac:dyDescent="0.2">
      <c r="A11" s="36" t="s">
        <v>155</v>
      </c>
      <c r="B11" s="12" t="s">
        <v>112</v>
      </c>
      <c r="C11" s="12" t="s">
        <v>112</v>
      </c>
      <c r="D11" s="12" t="s">
        <v>112</v>
      </c>
      <c r="E11" s="12">
        <v>115</v>
      </c>
      <c r="F11" s="12">
        <v>154</v>
      </c>
      <c r="G11" s="12">
        <v>269</v>
      </c>
      <c r="H11" s="11">
        <f>SUM(D11,G11)</f>
        <v>269</v>
      </c>
      <c r="I11" s="26"/>
      <c r="J11" s="25"/>
      <c r="K11" s="25"/>
      <c r="L11" s="25"/>
      <c r="M11" s="25"/>
      <c r="N11" s="25"/>
      <c r="O11" s="25"/>
      <c r="P11" s="4"/>
    </row>
    <row r="12" spans="1:16" ht="15" customHeight="1" x14ac:dyDescent="0.2">
      <c r="A12" s="36" t="s">
        <v>154</v>
      </c>
      <c r="B12" s="12" t="s">
        <v>112</v>
      </c>
      <c r="C12" s="12" t="s">
        <v>112</v>
      </c>
      <c r="D12" s="12" t="s">
        <v>112</v>
      </c>
      <c r="E12" s="12">
        <v>102</v>
      </c>
      <c r="F12" s="12">
        <v>86</v>
      </c>
      <c r="G12" s="12">
        <v>188</v>
      </c>
      <c r="H12" s="11">
        <f>SUM(D12,G12)</f>
        <v>188</v>
      </c>
      <c r="I12" s="35"/>
      <c r="J12" s="25"/>
      <c r="K12" s="25"/>
      <c r="L12" s="25"/>
      <c r="M12" s="25"/>
      <c r="N12" s="25"/>
      <c r="O12" s="25"/>
      <c r="P12" s="4"/>
    </row>
    <row r="13" spans="1:16" ht="15" customHeight="1" x14ac:dyDescent="0.2">
      <c r="A13" s="18" t="s">
        <v>153</v>
      </c>
      <c r="B13" s="16">
        <f>SUM(B14:B17)</f>
        <v>227</v>
      </c>
      <c r="C13" s="16">
        <f>SUM(C14:C17)</f>
        <v>540</v>
      </c>
      <c r="D13" s="16">
        <f>SUM(D14:D17)</f>
        <v>767</v>
      </c>
      <c r="E13" s="16">
        <f>SUM(E14:E17)</f>
        <v>772</v>
      </c>
      <c r="F13" s="16">
        <f>SUM(F14:F17)</f>
        <v>1688</v>
      </c>
      <c r="G13" s="17">
        <f>SUM(E13:F13)</f>
        <v>2460</v>
      </c>
      <c r="H13" s="16">
        <f>SUM(D13,G13)</f>
        <v>3227</v>
      </c>
      <c r="I13" s="4"/>
      <c r="J13" s="4"/>
      <c r="K13" s="4"/>
      <c r="L13" s="4"/>
      <c r="M13" s="4"/>
      <c r="N13" s="4"/>
    </row>
    <row r="14" spans="1:16" ht="15" customHeight="1" x14ac:dyDescent="0.2">
      <c r="A14" s="15" t="s">
        <v>34</v>
      </c>
      <c r="B14" s="12">
        <v>4</v>
      </c>
      <c r="C14" s="12">
        <v>12</v>
      </c>
      <c r="D14" s="23">
        <v>16</v>
      </c>
      <c r="E14" s="13">
        <v>59</v>
      </c>
      <c r="F14" s="13">
        <v>75</v>
      </c>
      <c r="G14" s="12">
        <v>134</v>
      </c>
      <c r="H14" s="11">
        <f>SUM(D14,G14)</f>
        <v>150</v>
      </c>
      <c r="I14" s="4"/>
      <c r="J14" s="4"/>
      <c r="K14" s="4"/>
      <c r="L14" s="4"/>
      <c r="M14" s="4"/>
      <c r="N14" s="4"/>
    </row>
    <row r="15" spans="1:16" ht="15" customHeight="1" x14ac:dyDescent="0.2">
      <c r="A15" s="15" t="s">
        <v>152</v>
      </c>
      <c r="B15" s="12">
        <v>88</v>
      </c>
      <c r="C15" s="12">
        <v>167</v>
      </c>
      <c r="D15" s="14">
        <v>255</v>
      </c>
      <c r="E15" s="13">
        <v>220</v>
      </c>
      <c r="F15" s="13">
        <v>462</v>
      </c>
      <c r="G15" s="12">
        <v>682</v>
      </c>
      <c r="H15" s="11">
        <f>SUM(D15,G15)</f>
        <v>937</v>
      </c>
      <c r="I15" s="26"/>
      <c r="J15" s="25"/>
      <c r="K15" s="25"/>
      <c r="L15" s="25"/>
      <c r="M15" s="25"/>
      <c r="N15" s="4"/>
    </row>
    <row r="16" spans="1:16" ht="15" customHeight="1" x14ac:dyDescent="0.2">
      <c r="A16" s="15" t="s">
        <v>151</v>
      </c>
      <c r="B16" s="12" t="s">
        <v>112</v>
      </c>
      <c r="C16" s="12" t="s">
        <v>112</v>
      </c>
      <c r="D16" s="12" t="s">
        <v>112</v>
      </c>
      <c r="E16" s="13">
        <v>40</v>
      </c>
      <c r="F16" s="13">
        <v>15</v>
      </c>
      <c r="G16" s="12">
        <f>SUM(E16:F16)</f>
        <v>55</v>
      </c>
      <c r="H16" s="11">
        <f>SUM(D16,G16)</f>
        <v>55</v>
      </c>
      <c r="I16" s="26"/>
      <c r="J16" s="25"/>
      <c r="K16" s="25"/>
      <c r="L16" s="25"/>
      <c r="M16" s="25"/>
      <c r="N16" s="4"/>
    </row>
    <row r="17" spans="1:15" ht="15" customHeight="1" x14ac:dyDescent="0.2">
      <c r="A17" s="15" t="s">
        <v>64</v>
      </c>
      <c r="B17" s="12">
        <v>135</v>
      </c>
      <c r="C17" s="12">
        <v>361</v>
      </c>
      <c r="D17" s="14">
        <v>496</v>
      </c>
      <c r="E17" s="13">
        <v>453</v>
      </c>
      <c r="F17" s="13">
        <v>1136</v>
      </c>
      <c r="G17" s="12">
        <v>1589</v>
      </c>
      <c r="H17" s="11">
        <f>SUM(D17,G17)</f>
        <v>2085</v>
      </c>
      <c r="I17" s="26"/>
      <c r="J17" s="25"/>
      <c r="K17" s="25"/>
      <c r="L17" s="25"/>
      <c r="M17" s="25"/>
      <c r="N17" s="4"/>
    </row>
    <row r="18" spans="1:15" ht="15" customHeight="1" x14ac:dyDescent="0.2">
      <c r="A18" s="18" t="s">
        <v>150</v>
      </c>
      <c r="B18" s="16">
        <f>SUM(B19:B27)</f>
        <v>1132</v>
      </c>
      <c r="C18" s="16">
        <f>SUM(C19:C27)</f>
        <v>893</v>
      </c>
      <c r="D18" s="16">
        <f>SUM(D19:D27)</f>
        <v>2025</v>
      </c>
      <c r="E18" s="16">
        <f>SUM(E19:E27)</f>
        <v>3707</v>
      </c>
      <c r="F18" s="16">
        <f>SUM(F19:F27)</f>
        <v>2922</v>
      </c>
      <c r="G18" s="17">
        <f>SUM(E18:F18)</f>
        <v>6629</v>
      </c>
      <c r="H18" s="16">
        <f>SUM(D18,G18)</f>
        <v>8654</v>
      </c>
      <c r="I18" s="4"/>
      <c r="J18" s="4"/>
      <c r="K18" s="4"/>
      <c r="L18" s="4"/>
      <c r="M18" s="4"/>
      <c r="N18" s="4"/>
      <c r="O18" s="4"/>
    </row>
    <row r="19" spans="1:15" ht="15" customHeight="1" x14ac:dyDescent="0.2">
      <c r="A19" s="15" t="s">
        <v>91</v>
      </c>
      <c r="B19" s="12">
        <v>199</v>
      </c>
      <c r="C19" s="12">
        <v>190</v>
      </c>
      <c r="D19" s="11">
        <v>389</v>
      </c>
      <c r="E19" s="13">
        <v>688</v>
      </c>
      <c r="F19" s="13">
        <v>705</v>
      </c>
      <c r="G19" s="12">
        <v>1393</v>
      </c>
      <c r="H19" s="11">
        <f>SUM(D19,G19)</f>
        <v>1782</v>
      </c>
      <c r="I19" s="26"/>
      <c r="J19" s="25"/>
      <c r="K19" s="25"/>
      <c r="L19" s="25"/>
      <c r="M19" s="25"/>
      <c r="N19" s="25"/>
      <c r="O19" s="4"/>
    </row>
    <row r="20" spans="1:15" ht="15" customHeight="1" x14ac:dyDescent="0.2">
      <c r="A20" s="15" t="s">
        <v>51</v>
      </c>
      <c r="B20" s="12">
        <v>138</v>
      </c>
      <c r="C20" s="12">
        <v>331</v>
      </c>
      <c r="D20" s="11">
        <v>469</v>
      </c>
      <c r="E20" s="13">
        <v>653</v>
      </c>
      <c r="F20" s="13">
        <v>1157</v>
      </c>
      <c r="G20" s="12">
        <v>1810</v>
      </c>
      <c r="H20" s="11">
        <f>SUM(D20,G20)</f>
        <v>2279</v>
      </c>
      <c r="I20" s="26"/>
      <c r="J20" s="25"/>
      <c r="K20" s="25"/>
      <c r="L20" s="25"/>
      <c r="M20" s="25"/>
      <c r="N20" s="25"/>
      <c r="O20" s="4"/>
    </row>
    <row r="21" spans="1:15" ht="15" customHeight="1" x14ac:dyDescent="0.2">
      <c r="A21" s="15" t="s">
        <v>149</v>
      </c>
      <c r="B21" s="12">
        <v>92</v>
      </c>
      <c r="C21" s="12">
        <v>34</v>
      </c>
      <c r="D21" s="11">
        <v>126</v>
      </c>
      <c r="E21" s="13">
        <v>332</v>
      </c>
      <c r="F21" s="13">
        <v>72</v>
      </c>
      <c r="G21" s="12">
        <v>404</v>
      </c>
      <c r="H21" s="11">
        <f>SUM(D21,G21)</f>
        <v>530</v>
      </c>
      <c r="I21" s="26"/>
      <c r="J21" s="25"/>
      <c r="K21" s="25"/>
      <c r="L21" s="25"/>
      <c r="M21" s="25"/>
      <c r="N21" s="25"/>
      <c r="O21" s="4"/>
    </row>
    <row r="22" spans="1:15" ht="15" customHeight="1" x14ac:dyDescent="0.2">
      <c r="A22" s="15" t="s">
        <v>148</v>
      </c>
      <c r="B22" s="12">
        <v>34</v>
      </c>
      <c r="C22" s="12">
        <v>97</v>
      </c>
      <c r="D22" s="11">
        <v>131</v>
      </c>
      <c r="E22" s="13">
        <v>131</v>
      </c>
      <c r="F22" s="13">
        <v>294</v>
      </c>
      <c r="G22" s="12">
        <v>425</v>
      </c>
      <c r="H22" s="11">
        <f>SUM(D22,G22)</f>
        <v>556</v>
      </c>
      <c r="I22" s="26"/>
      <c r="J22" s="25"/>
      <c r="K22" s="25"/>
      <c r="L22" s="25"/>
      <c r="M22" s="25"/>
      <c r="N22" s="25"/>
      <c r="O22" s="4"/>
    </row>
    <row r="23" spans="1:15" ht="15" customHeight="1" x14ac:dyDescent="0.2">
      <c r="A23" s="15" t="s">
        <v>147</v>
      </c>
      <c r="B23" s="12">
        <v>296</v>
      </c>
      <c r="C23" s="12">
        <v>104</v>
      </c>
      <c r="D23" s="11">
        <v>400</v>
      </c>
      <c r="E23" s="13">
        <v>1078</v>
      </c>
      <c r="F23" s="13">
        <v>348</v>
      </c>
      <c r="G23" s="12">
        <v>1426</v>
      </c>
      <c r="H23" s="11">
        <f>SUM(D23,G23)</f>
        <v>1826</v>
      </c>
      <c r="I23" s="26"/>
      <c r="J23" s="25"/>
      <c r="K23" s="25"/>
      <c r="L23" s="25"/>
      <c r="M23" s="25"/>
      <c r="N23" s="25"/>
      <c r="O23" s="4"/>
    </row>
    <row r="24" spans="1:15" ht="15" customHeight="1" x14ac:dyDescent="0.2">
      <c r="A24" s="15" t="s">
        <v>146</v>
      </c>
      <c r="B24" s="12">
        <v>27</v>
      </c>
      <c r="C24" s="12">
        <v>26</v>
      </c>
      <c r="D24" s="11">
        <v>53</v>
      </c>
      <c r="E24" s="13">
        <v>62</v>
      </c>
      <c r="F24" s="13">
        <v>54</v>
      </c>
      <c r="G24" s="12">
        <v>116</v>
      </c>
      <c r="H24" s="11">
        <f>SUM(D24,G24)</f>
        <v>169</v>
      </c>
      <c r="I24" s="26"/>
      <c r="J24" s="25"/>
      <c r="K24" s="25"/>
      <c r="L24" s="25"/>
      <c r="M24" s="25"/>
      <c r="N24" s="25"/>
      <c r="O24" s="4"/>
    </row>
    <row r="25" spans="1:15" ht="15" customHeight="1" x14ac:dyDescent="0.2">
      <c r="A25" s="15" t="s">
        <v>145</v>
      </c>
      <c r="B25" s="12">
        <v>6</v>
      </c>
      <c r="C25" s="12">
        <v>8</v>
      </c>
      <c r="D25" s="11">
        <v>14</v>
      </c>
      <c r="E25" s="13">
        <v>16</v>
      </c>
      <c r="F25" s="13">
        <v>25</v>
      </c>
      <c r="G25" s="12">
        <v>41</v>
      </c>
      <c r="H25" s="11">
        <f>SUM(D25,G25)</f>
        <v>55</v>
      </c>
      <c r="I25" s="26"/>
      <c r="J25" s="25"/>
      <c r="K25" s="25"/>
      <c r="L25" s="25"/>
      <c r="M25" s="25"/>
      <c r="N25" s="25"/>
      <c r="O25" s="4"/>
    </row>
    <row r="26" spans="1:15" ht="15" customHeight="1" x14ac:dyDescent="0.2">
      <c r="A26" s="15" t="s">
        <v>144</v>
      </c>
      <c r="B26" s="12">
        <v>299</v>
      </c>
      <c r="C26" s="12">
        <v>81</v>
      </c>
      <c r="D26" s="11">
        <v>380</v>
      </c>
      <c r="E26" s="13">
        <v>715</v>
      </c>
      <c r="F26" s="13">
        <v>243</v>
      </c>
      <c r="G26" s="12">
        <v>958</v>
      </c>
      <c r="H26" s="11">
        <f>SUM(D26,G26)</f>
        <v>1338</v>
      </c>
      <c r="I26" s="26"/>
      <c r="J26" s="25"/>
      <c r="K26" s="25"/>
      <c r="L26" s="25"/>
      <c r="M26" s="25"/>
      <c r="N26" s="25"/>
      <c r="O26" s="4"/>
    </row>
    <row r="27" spans="1:15" ht="15" customHeight="1" x14ac:dyDescent="0.2">
      <c r="A27" s="15" t="s">
        <v>143</v>
      </c>
      <c r="B27" s="12">
        <v>41</v>
      </c>
      <c r="C27" s="12">
        <v>22</v>
      </c>
      <c r="D27" s="11">
        <v>63</v>
      </c>
      <c r="E27" s="13">
        <v>32</v>
      </c>
      <c r="F27" s="13">
        <v>24</v>
      </c>
      <c r="G27" s="12">
        <v>56</v>
      </c>
      <c r="H27" s="11">
        <f>SUM(D27,G27)</f>
        <v>119</v>
      </c>
      <c r="I27" s="26"/>
      <c r="J27" s="25"/>
      <c r="K27" s="25"/>
      <c r="L27" s="25"/>
      <c r="M27" s="25"/>
      <c r="N27" s="25"/>
      <c r="O27" s="4"/>
    </row>
    <row r="28" spans="1:15" ht="15" customHeight="1" x14ac:dyDescent="0.2">
      <c r="A28" s="18" t="s">
        <v>142</v>
      </c>
      <c r="B28" s="16">
        <f>SUM(B29:B33)</f>
        <v>659</v>
      </c>
      <c r="C28" s="16">
        <f>SUM(C29:C33)</f>
        <v>997</v>
      </c>
      <c r="D28" s="16">
        <f>SUM(D29:D33)</f>
        <v>1656</v>
      </c>
      <c r="E28" s="16">
        <f>SUM(E29:E33)</f>
        <v>2196</v>
      </c>
      <c r="F28" s="16">
        <f>SUM(F29:F33)</f>
        <v>3163</v>
      </c>
      <c r="G28" s="17">
        <f>SUM(E28:F28)</f>
        <v>5359</v>
      </c>
      <c r="H28" s="16">
        <f>SUM(D28,G28)</f>
        <v>7015</v>
      </c>
    </row>
    <row r="29" spans="1:15" ht="15" customHeight="1" x14ac:dyDescent="0.2">
      <c r="A29" s="34" t="s">
        <v>141</v>
      </c>
      <c r="B29" s="11">
        <v>69</v>
      </c>
      <c r="C29" s="11">
        <v>100</v>
      </c>
      <c r="D29" s="11">
        <v>169</v>
      </c>
      <c r="E29" s="11">
        <v>44</v>
      </c>
      <c r="F29" s="11">
        <v>59</v>
      </c>
      <c r="G29" s="12">
        <v>103</v>
      </c>
      <c r="H29" s="11">
        <f>SUM(D29,G29)</f>
        <v>272</v>
      </c>
    </row>
    <row r="30" spans="1:15" ht="15" customHeight="1" x14ac:dyDescent="0.2">
      <c r="A30" s="15" t="s">
        <v>140</v>
      </c>
      <c r="B30" s="12">
        <v>258</v>
      </c>
      <c r="C30" s="12">
        <v>391</v>
      </c>
      <c r="D30" s="11">
        <v>649</v>
      </c>
      <c r="E30" s="13">
        <v>828</v>
      </c>
      <c r="F30" s="13">
        <v>1433</v>
      </c>
      <c r="G30" s="12">
        <v>2261</v>
      </c>
      <c r="H30" s="11">
        <f>SUM(D30,G30)</f>
        <v>2910</v>
      </c>
      <c r="I30" s="33"/>
    </row>
    <row r="31" spans="1:15" ht="15" customHeight="1" x14ac:dyDescent="0.2">
      <c r="A31" s="15" t="s">
        <v>90</v>
      </c>
      <c r="B31" s="12">
        <v>155</v>
      </c>
      <c r="C31" s="12">
        <v>147</v>
      </c>
      <c r="D31" s="11">
        <v>302</v>
      </c>
      <c r="E31" s="13">
        <v>597</v>
      </c>
      <c r="F31" s="13">
        <v>479</v>
      </c>
      <c r="G31" s="12">
        <v>1076</v>
      </c>
      <c r="H31" s="11">
        <f>SUM(D31,G31)</f>
        <v>1378</v>
      </c>
    </row>
    <row r="32" spans="1:15" ht="15" customHeight="1" x14ac:dyDescent="0.2">
      <c r="A32" s="15" t="s">
        <v>70</v>
      </c>
      <c r="B32" s="12">
        <v>73</v>
      </c>
      <c r="C32" s="12">
        <v>235</v>
      </c>
      <c r="D32" s="14">
        <v>308</v>
      </c>
      <c r="E32" s="13">
        <v>305</v>
      </c>
      <c r="F32" s="13">
        <v>835</v>
      </c>
      <c r="G32" s="12">
        <v>1140</v>
      </c>
      <c r="H32" s="11">
        <f>SUM(D32,G32)</f>
        <v>1448</v>
      </c>
    </row>
    <row r="33" spans="1:15" ht="15" customHeight="1" x14ac:dyDescent="0.2">
      <c r="A33" s="15" t="s">
        <v>69</v>
      </c>
      <c r="B33" s="12">
        <v>104</v>
      </c>
      <c r="C33" s="12">
        <v>124</v>
      </c>
      <c r="D33" s="14">
        <v>228</v>
      </c>
      <c r="E33" s="13">
        <v>422</v>
      </c>
      <c r="F33" s="13">
        <v>357</v>
      </c>
      <c r="G33" s="12">
        <v>779</v>
      </c>
      <c r="H33" s="11">
        <f>SUM(D33,G33)</f>
        <v>1007</v>
      </c>
    </row>
    <row r="34" spans="1:15" ht="15" customHeight="1" x14ac:dyDescent="0.2">
      <c r="A34" s="18" t="s">
        <v>139</v>
      </c>
      <c r="B34" s="16">
        <f>SUM(B35:B38)</f>
        <v>1280</v>
      </c>
      <c r="C34" s="16">
        <f>SUM(C35:C38)</f>
        <v>1256</v>
      </c>
      <c r="D34" s="16">
        <f>SUM(D35:D38)</f>
        <v>2536</v>
      </c>
      <c r="E34" s="16">
        <f>SUM(E35:E38)</f>
        <v>4378</v>
      </c>
      <c r="F34" s="16">
        <f>SUM(F35:F38)</f>
        <v>3879</v>
      </c>
      <c r="G34" s="17">
        <f>SUM(E34:F34)</f>
        <v>8257</v>
      </c>
      <c r="H34" s="16">
        <f>SUM(D34,G34)</f>
        <v>10793</v>
      </c>
    </row>
    <row r="35" spans="1:15" ht="15" customHeight="1" x14ac:dyDescent="0.2">
      <c r="A35" s="15" t="s">
        <v>67</v>
      </c>
      <c r="B35" s="12">
        <v>463</v>
      </c>
      <c r="C35" s="12">
        <v>588</v>
      </c>
      <c r="D35" s="14">
        <v>1051</v>
      </c>
      <c r="E35" s="13">
        <v>1670</v>
      </c>
      <c r="F35" s="13">
        <v>1885</v>
      </c>
      <c r="G35" s="12">
        <v>3555</v>
      </c>
      <c r="H35" s="11">
        <f>SUM(D35,G35)</f>
        <v>4606</v>
      </c>
      <c r="I35" s="4"/>
      <c r="J35" s="4"/>
      <c r="K35" s="4"/>
      <c r="L35" s="4"/>
      <c r="M35" s="4"/>
      <c r="N35" s="4"/>
      <c r="O35" s="4"/>
    </row>
    <row r="36" spans="1:15" ht="15" customHeight="1" x14ac:dyDescent="0.2">
      <c r="A36" s="15" t="s">
        <v>138</v>
      </c>
      <c r="B36" s="12">
        <v>684</v>
      </c>
      <c r="C36" s="12">
        <v>593</v>
      </c>
      <c r="D36" s="14">
        <v>1277</v>
      </c>
      <c r="E36" s="13">
        <v>2425</v>
      </c>
      <c r="F36" s="13">
        <v>1908</v>
      </c>
      <c r="G36" s="12">
        <v>4333</v>
      </c>
      <c r="H36" s="11">
        <f>SUM(D36,G36)</f>
        <v>5610</v>
      </c>
      <c r="I36" s="26"/>
      <c r="J36" s="25"/>
      <c r="K36" s="25"/>
      <c r="L36" s="25"/>
      <c r="M36" s="25"/>
      <c r="N36" s="25"/>
      <c r="O36" s="4"/>
    </row>
    <row r="37" spans="1:15" ht="15" customHeight="1" x14ac:dyDescent="0.2">
      <c r="A37" s="15" t="s">
        <v>137</v>
      </c>
      <c r="B37" s="12">
        <v>81</v>
      </c>
      <c r="C37" s="12">
        <v>16</v>
      </c>
      <c r="D37" s="14">
        <v>97</v>
      </c>
      <c r="E37" s="13">
        <v>283</v>
      </c>
      <c r="F37" s="13">
        <v>86</v>
      </c>
      <c r="G37" s="12">
        <v>369</v>
      </c>
      <c r="H37" s="11">
        <f>SUM(D37,G37)</f>
        <v>466</v>
      </c>
      <c r="I37" s="26"/>
      <c r="J37" s="25"/>
      <c r="K37" s="25"/>
      <c r="L37" s="25"/>
      <c r="M37" s="25"/>
      <c r="N37" s="25"/>
      <c r="O37" s="4"/>
    </row>
    <row r="38" spans="1:15" ht="15" customHeight="1" x14ac:dyDescent="0.2">
      <c r="A38" s="15" t="s">
        <v>136</v>
      </c>
      <c r="B38" s="12">
        <v>52</v>
      </c>
      <c r="C38" s="12">
        <v>59</v>
      </c>
      <c r="D38" s="14">
        <v>111</v>
      </c>
      <c r="E38" s="13">
        <v>0</v>
      </c>
      <c r="F38" s="13">
        <v>0</v>
      </c>
      <c r="G38" s="12">
        <v>0</v>
      </c>
      <c r="H38" s="11">
        <f>SUM(D38,G38)</f>
        <v>111</v>
      </c>
      <c r="I38" s="26"/>
      <c r="J38" s="25"/>
      <c r="K38" s="25"/>
      <c r="L38" s="25"/>
      <c r="M38" s="25"/>
      <c r="N38" s="25"/>
      <c r="O38" s="4"/>
    </row>
    <row r="39" spans="1:15" ht="15" customHeight="1" x14ac:dyDescent="0.2">
      <c r="A39" s="18" t="s">
        <v>135</v>
      </c>
      <c r="B39" s="16">
        <f>SUM(B40)</f>
        <v>567</v>
      </c>
      <c r="C39" s="16">
        <f>SUM(C40)</f>
        <v>819</v>
      </c>
      <c r="D39" s="16">
        <f>SUM(D40)</f>
        <v>1386</v>
      </c>
      <c r="E39" s="16">
        <f>SUM(E40)</f>
        <v>2387</v>
      </c>
      <c r="F39" s="16">
        <f>SUM(F40)</f>
        <v>3415</v>
      </c>
      <c r="G39" s="17">
        <f>SUM(E39:F39)</f>
        <v>5802</v>
      </c>
      <c r="H39" s="16">
        <f>SUM(D39,G39)</f>
        <v>7188</v>
      </c>
      <c r="I39" s="4"/>
      <c r="J39" s="4"/>
      <c r="K39" s="4"/>
      <c r="L39" s="4"/>
      <c r="M39" s="4"/>
      <c r="N39" s="4"/>
      <c r="O39" s="4"/>
    </row>
    <row r="40" spans="1:15" ht="15" customHeight="1" x14ac:dyDescent="0.2">
      <c r="A40" s="15" t="s">
        <v>79</v>
      </c>
      <c r="B40" s="12">
        <v>567</v>
      </c>
      <c r="C40" s="12">
        <v>819</v>
      </c>
      <c r="D40" s="14">
        <v>1386</v>
      </c>
      <c r="E40" s="13">
        <v>2387</v>
      </c>
      <c r="F40" s="13">
        <v>3415</v>
      </c>
      <c r="G40" s="12">
        <v>5802</v>
      </c>
      <c r="H40" s="11">
        <f>SUM(D40,G40)</f>
        <v>7188</v>
      </c>
      <c r="I40" s="4"/>
      <c r="J40" s="4"/>
      <c r="K40" s="4"/>
      <c r="L40" s="4"/>
      <c r="M40" s="4"/>
      <c r="N40" s="4"/>
      <c r="O40" s="4"/>
    </row>
    <row r="41" spans="1:15" ht="15" customHeight="1" x14ac:dyDescent="0.2">
      <c r="A41" s="18" t="s">
        <v>134</v>
      </c>
      <c r="B41" s="16">
        <f>SUM(B42)</f>
        <v>552</v>
      </c>
      <c r="C41" s="16">
        <f>SUM(C42)</f>
        <v>302</v>
      </c>
      <c r="D41" s="16">
        <f>SUM(D42)</f>
        <v>854</v>
      </c>
      <c r="E41" s="16">
        <f>SUM(E42)</f>
        <v>2270</v>
      </c>
      <c r="F41" s="16">
        <f>SUM(F42)</f>
        <v>1122</v>
      </c>
      <c r="G41" s="17">
        <f>SUM(E41:F41)</f>
        <v>3392</v>
      </c>
      <c r="H41" s="16">
        <f>SUM(D41,G41)</f>
        <v>4246</v>
      </c>
    </row>
    <row r="42" spans="1:15" ht="15" customHeight="1" x14ac:dyDescent="0.2">
      <c r="A42" s="15" t="s">
        <v>77</v>
      </c>
      <c r="B42" s="12">
        <v>552</v>
      </c>
      <c r="C42" s="12">
        <v>302</v>
      </c>
      <c r="D42" s="14">
        <v>854</v>
      </c>
      <c r="E42" s="13">
        <v>2270</v>
      </c>
      <c r="F42" s="13">
        <v>1122</v>
      </c>
      <c r="G42" s="12">
        <v>3392</v>
      </c>
      <c r="H42" s="11">
        <f>SUM(D42,G42)</f>
        <v>4246</v>
      </c>
    </row>
    <row r="43" spans="1:15" ht="15" customHeight="1" x14ac:dyDescent="0.2">
      <c r="A43" s="18" t="s">
        <v>133</v>
      </c>
      <c r="B43" s="16">
        <f>SUM(B44:B58)</f>
        <v>756</v>
      </c>
      <c r="C43" s="16">
        <f>SUM(C44:C58)</f>
        <v>1040</v>
      </c>
      <c r="D43" s="16">
        <f>SUM(D44:D58)</f>
        <v>1796</v>
      </c>
      <c r="E43" s="16">
        <f>SUM(E44:E58)</f>
        <v>2573</v>
      </c>
      <c r="F43" s="16">
        <f>SUM(F44:F58)</f>
        <v>3570</v>
      </c>
      <c r="G43" s="17">
        <f>SUM(E43:F43)</f>
        <v>6143</v>
      </c>
      <c r="H43" s="16">
        <f>SUM(D43,G43)</f>
        <v>7939</v>
      </c>
      <c r="I43" s="4"/>
      <c r="J43" s="4"/>
      <c r="K43" s="4"/>
      <c r="L43" s="4"/>
      <c r="M43" s="4"/>
      <c r="N43" s="4"/>
    </row>
    <row r="44" spans="1:15" ht="15" customHeight="1" x14ac:dyDescent="0.2">
      <c r="A44" s="15" t="s">
        <v>132</v>
      </c>
      <c r="B44" s="12">
        <v>42</v>
      </c>
      <c r="C44" s="12">
        <v>50</v>
      </c>
      <c r="D44" s="14">
        <v>92</v>
      </c>
      <c r="E44" s="13">
        <v>97</v>
      </c>
      <c r="F44" s="13">
        <v>148</v>
      </c>
      <c r="G44" s="12">
        <v>245</v>
      </c>
      <c r="H44" s="11">
        <f>SUM(D44,G44)</f>
        <v>337</v>
      </c>
      <c r="I44" s="26"/>
      <c r="J44" s="25"/>
      <c r="K44" s="25"/>
      <c r="L44" s="25"/>
      <c r="M44" s="25"/>
      <c r="N44" s="25"/>
    </row>
    <row r="45" spans="1:15" ht="15" customHeight="1" x14ac:dyDescent="0.2">
      <c r="A45" s="15" t="s">
        <v>6</v>
      </c>
      <c r="B45" s="12">
        <v>7</v>
      </c>
      <c r="C45" s="12">
        <v>43</v>
      </c>
      <c r="D45" s="14">
        <v>50</v>
      </c>
      <c r="E45" s="13">
        <v>20</v>
      </c>
      <c r="F45" s="13">
        <v>117</v>
      </c>
      <c r="G45" s="12">
        <v>137</v>
      </c>
      <c r="H45" s="11">
        <f>SUM(D45,G45)</f>
        <v>187</v>
      </c>
      <c r="I45" s="26"/>
      <c r="J45" s="25"/>
      <c r="K45" s="25"/>
      <c r="L45" s="25"/>
      <c r="M45" s="25"/>
      <c r="N45" s="25"/>
    </row>
    <row r="46" spans="1:15" ht="15" customHeight="1" x14ac:dyDescent="0.2">
      <c r="A46" s="15" t="s">
        <v>131</v>
      </c>
      <c r="B46" s="12">
        <v>41</v>
      </c>
      <c r="C46" s="12">
        <v>69</v>
      </c>
      <c r="D46" s="14">
        <v>110</v>
      </c>
      <c r="E46" s="13">
        <v>160</v>
      </c>
      <c r="F46" s="13">
        <v>207</v>
      </c>
      <c r="G46" s="12">
        <v>367</v>
      </c>
      <c r="H46" s="11">
        <f>SUM(D46,G46)</f>
        <v>477</v>
      </c>
      <c r="I46" s="26"/>
      <c r="J46" s="25"/>
      <c r="K46" s="25"/>
      <c r="L46" s="25"/>
      <c r="M46" s="25"/>
      <c r="N46" s="25"/>
    </row>
    <row r="47" spans="1:15" ht="15" customHeight="1" x14ac:dyDescent="0.2">
      <c r="A47" s="15" t="s">
        <v>86</v>
      </c>
      <c r="B47" s="12">
        <v>147</v>
      </c>
      <c r="C47" s="12">
        <v>86</v>
      </c>
      <c r="D47" s="14">
        <v>233</v>
      </c>
      <c r="E47" s="13">
        <v>562</v>
      </c>
      <c r="F47" s="13">
        <v>344</v>
      </c>
      <c r="G47" s="12">
        <v>906</v>
      </c>
      <c r="H47" s="11">
        <f>SUM(D47,G47)</f>
        <v>1139</v>
      </c>
      <c r="I47" s="26"/>
      <c r="J47" s="25"/>
      <c r="K47" s="25"/>
      <c r="L47" s="25"/>
      <c r="M47" s="25"/>
      <c r="N47" s="25"/>
    </row>
    <row r="48" spans="1:15" ht="15" customHeight="1" x14ac:dyDescent="0.2">
      <c r="A48" s="15" t="s">
        <v>130</v>
      </c>
      <c r="B48" s="12">
        <v>84</v>
      </c>
      <c r="C48" s="12">
        <v>56</v>
      </c>
      <c r="D48" s="14">
        <v>140</v>
      </c>
      <c r="E48" s="13">
        <v>357</v>
      </c>
      <c r="F48" s="13">
        <v>317</v>
      </c>
      <c r="G48" s="12">
        <v>674</v>
      </c>
      <c r="H48" s="11">
        <f>SUM(D48,G48)</f>
        <v>814</v>
      </c>
      <c r="I48" s="26"/>
      <c r="J48" s="25"/>
      <c r="K48" s="25"/>
      <c r="L48" s="25"/>
      <c r="M48" s="25"/>
      <c r="N48" s="25"/>
    </row>
    <row r="49" spans="1:14" ht="15" customHeight="1" x14ac:dyDescent="0.2">
      <c r="A49" s="15" t="s">
        <v>85</v>
      </c>
      <c r="B49" s="12">
        <v>131</v>
      </c>
      <c r="C49" s="12">
        <v>113</v>
      </c>
      <c r="D49" s="14">
        <v>244</v>
      </c>
      <c r="E49" s="13">
        <v>458</v>
      </c>
      <c r="F49" s="13">
        <v>419</v>
      </c>
      <c r="G49" s="12">
        <v>877</v>
      </c>
      <c r="H49" s="11">
        <f>SUM(D49,G49)</f>
        <v>1121</v>
      </c>
      <c r="I49" s="26"/>
      <c r="J49" s="25"/>
      <c r="K49" s="25"/>
      <c r="L49" s="25"/>
      <c r="M49" s="25"/>
      <c r="N49" s="25"/>
    </row>
    <row r="50" spans="1:14" ht="15" customHeight="1" x14ac:dyDescent="0.2">
      <c r="A50" s="15" t="s">
        <v>129</v>
      </c>
      <c r="B50" s="12">
        <v>94</v>
      </c>
      <c r="C50" s="12">
        <v>134</v>
      </c>
      <c r="D50" s="14">
        <v>228</v>
      </c>
      <c r="E50" s="13">
        <v>312</v>
      </c>
      <c r="F50" s="13">
        <v>504</v>
      </c>
      <c r="G50" s="12">
        <v>816</v>
      </c>
      <c r="H50" s="11">
        <f>SUM(D50,G50)</f>
        <v>1044</v>
      </c>
      <c r="I50" s="26"/>
      <c r="J50" s="25"/>
      <c r="K50" s="25"/>
      <c r="L50" s="25"/>
      <c r="M50" s="25"/>
      <c r="N50" s="25"/>
    </row>
    <row r="51" spans="1:14" ht="15" customHeight="1" x14ac:dyDescent="0.2">
      <c r="A51" s="15" t="s">
        <v>128</v>
      </c>
      <c r="B51" s="12">
        <v>8</v>
      </c>
      <c r="C51" s="12">
        <v>14</v>
      </c>
      <c r="D51" s="14">
        <v>22</v>
      </c>
      <c r="E51" s="13">
        <v>33</v>
      </c>
      <c r="F51" s="13">
        <v>42</v>
      </c>
      <c r="G51" s="12">
        <v>75</v>
      </c>
      <c r="H51" s="11">
        <f>SUM(D51,G51)</f>
        <v>97</v>
      </c>
      <c r="I51" s="26"/>
      <c r="J51" s="25"/>
      <c r="K51" s="25"/>
      <c r="L51" s="25"/>
      <c r="M51" s="25"/>
      <c r="N51" s="25"/>
    </row>
    <row r="52" spans="1:14" ht="15" customHeight="1" x14ac:dyDescent="0.2">
      <c r="A52" s="15" t="s">
        <v>127</v>
      </c>
      <c r="B52" s="12">
        <v>11</v>
      </c>
      <c r="C52" s="12">
        <v>23</v>
      </c>
      <c r="D52" s="14">
        <v>34</v>
      </c>
      <c r="E52" s="13">
        <v>32</v>
      </c>
      <c r="F52" s="13">
        <v>43</v>
      </c>
      <c r="G52" s="12">
        <v>75</v>
      </c>
      <c r="H52" s="11">
        <f>SUM(D52,G52)</f>
        <v>109</v>
      </c>
      <c r="I52" s="26"/>
      <c r="J52" s="25"/>
      <c r="K52" s="25"/>
      <c r="L52" s="25"/>
      <c r="M52" s="25"/>
      <c r="N52" s="25"/>
    </row>
    <row r="53" spans="1:14" ht="15" customHeight="1" x14ac:dyDescent="0.2">
      <c r="A53" s="15" t="s">
        <v>126</v>
      </c>
      <c r="B53" s="12">
        <v>30</v>
      </c>
      <c r="C53" s="12">
        <v>49</v>
      </c>
      <c r="D53" s="14">
        <v>79</v>
      </c>
      <c r="E53" s="13">
        <v>73</v>
      </c>
      <c r="F53" s="13">
        <v>152</v>
      </c>
      <c r="G53" s="12">
        <v>225</v>
      </c>
      <c r="H53" s="11">
        <f>SUM(D53,G53)</f>
        <v>304</v>
      </c>
      <c r="I53" s="26"/>
      <c r="J53" s="25"/>
      <c r="K53" s="25"/>
      <c r="L53" s="25"/>
      <c r="M53" s="25"/>
      <c r="N53" s="25"/>
    </row>
    <row r="54" spans="1:14" ht="15" customHeight="1" x14ac:dyDescent="0.2">
      <c r="A54" s="15" t="s">
        <v>125</v>
      </c>
      <c r="B54" s="12">
        <v>12</v>
      </c>
      <c r="C54" s="12">
        <v>11</v>
      </c>
      <c r="D54" s="14">
        <v>23</v>
      </c>
      <c r="E54" s="13">
        <v>27</v>
      </c>
      <c r="F54" s="13">
        <v>46</v>
      </c>
      <c r="G54" s="12">
        <v>73</v>
      </c>
      <c r="H54" s="11">
        <f>SUM(D54,G54)</f>
        <v>96</v>
      </c>
      <c r="I54" s="26"/>
      <c r="J54" s="25"/>
      <c r="K54" s="25"/>
      <c r="L54" s="25"/>
      <c r="M54" s="25"/>
      <c r="N54" s="25"/>
    </row>
    <row r="55" spans="1:14" ht="15" customHeight="1" x14ac:dyDescent="0.2">
      <c r="A55" s="15" t="s">
        <v>124</v>
      </c>
      <c r="B55" s="12">
        <v>6</v>
      </c>
      <c r="C55" s="12">
        <v>5</v>
      </c>
      <c r="D55" s="14">
        <v>11</v>
      </c>
      <c r="E55" s="13">
        <v>5</v>
      </c>
      <c r="F55" s="13">
        <v>19</v>
      </c>
      <c r="G55" s="12">
        <v>24</v>
      </c>
      <c r="H55" s="11">
        <f>SUM(D55,G55)</f>
        <v>35</v>
      </c>
      <c r="I55" s="26"/>
      <c r="J55" s="25"/>
      <c r="K55" s="25"/>
      <c r="L55" s="25"/>
      <c r="M55" s="25"/>
      <c r="N55" s="25"/>
    </row>
    <row r="56" spans="1:14" ht="15" customHeight="1" x14ac:dyDescent="0.2">
      <c r="A56" s="15" t="s">
        <v>123</v>
      </c>
      <c r="B56" s="12">
        <v>34</v>
      </c>
      <c r="C56" s="12">
        <v>66</v>
      </c>
      <c r="D56" s="14">
        <v>100</v>
      </c>
      <c r="E56" s="13">
        <v>133</v>
      </c>
      <c r="F56" s="13">
        <v>230</v>
      </c>
      <c r="G56" s="12">
        <v>363</v>
      </c>
      <c r="H56" s="11">
        <f>SUM(D56,G56)</f>
        <v>463</v>
      </c>
      <c r="I56" s="26"/>
      <c r="J56" s="25"/>
      <c r="K56" s="25"/>
      <c r="L56" s="25"/>
      <c r="M56" s="25"/>
      <c r="N56" s="25"/>
    </row>
    <row r="57" spans="1:14" ht="15" customHeight="1" x14ac:dyDescent="0.2">
      <c r="A57" s="15" t="s">
        <v>122</v>
      </c>
      <c r="B57" s="12">
        <v>47</v>
      </c>
      <c r="C57" s="12">
        <v>87</v>
      </c>
      <c r="D57" s="14">
        <v>134</v>
      </c>
      <c r="E57" s="13">
        <v>168</v>
      </c>
      <c r="F57" s="13">
        <v>317</v>
      </c>
      <c r="G57" s="12">
        <v>485</v>
      </c>
      <c r="H57" s="11">
        <f>SUM(D57,G57)</f>
        <v>619</v>
      </c>
      <c r="I57" s="26"/>
      <c r="J57" s="25"/>
      <c r="K57" s="25"/>
      <c r="L57" s="25"/>
      <c r="M57" s="25"/>
      <c r="N57" s="25"/>
    </row>
    <row r="58" spans="1:14" ht="15" customHeight="1" x14ac:dyDescent="0.2">
      <c r="A58" s="15" t="s">
        <v>121</v>
      </c>
      <c r="B58" s="12">
        <v>62</v>
      </c>
      <c r="C58" s="12">
        <v>234</v>
      </c>
      <c r="D58" s="14">
        <v>296</v>
      </c>
      <c r="E58" s="13">
        <v>136</v>
      </c>
      <c r="F58" s="13">
        <v>665</v>
      </c>
      <c r="G58" s="12">
        <v>801</v>
      </c>
      <c r="H58" s="11">
        <f>SUM(D58,G58)</f>
        <v>1097</v>
      </c>
      <c r="I58" s="26"/>
      <c r="J58" s="25"/>
      <c r="K58" s="25"/>
      <c r="L58" s="25"/>
      <c r="M58" s="25"/>
      <c r="N58" s="25"/>
    </row>
    <row r="59" spans="1:14" ht="15" customHeight="1" x14ac:dyDescent="0.2">
      <c r="A59" s="18" t="s">
        <v>120</v>
      </c>
      <c r="B59" s="16">
        <f>SUM(B60:B72)</f>
        <v>1822</v>
      </c>
      <c r="C59" s="16">
        <f>SUM(C60:C72)</f>
        <v>588</v>
      </c>
      <c r="D59" s="16">
        <f>SUM(D60:D72)</f>
        <v>2410</v>
      </c>
      <c r="E59" s="16">
        <f>SUM(E60:E72)</f>
        <v>7561</v>
      </c>
      <c r="F59" s="16">
        <f>SUM(F60:F72)</f>
        <v>2260</v>
      </c>
      <c r="G59" s="17">
        <f>SUM(E59:F59)</f>
        <v>9821</v>
      </c>
      <c r="H59" s="16">
        <f>SUM(D59,G59)</f>
        <v>12231</v>
      </c>
    </row>
    <row r="60" spans="1:14" ht="15" customHeight="1" x14ac:dyDescent="0.2">
      <c r="A60" s="15" t="s">
        <v>76</v>
      </c>
      <c r="B60" s="12">
        <v>320</v>
      </c>
      <c r="C60" s="12">
        <v>74</v>
      </c>
      <c r="D60" s="14">
        <v>394</v>
      </c>
      <c r="E60" s="13">
        <v>1207</v>
      </c>
      <c r="F60" s="13">
        <v>285</v>
      </c>
      <c r="G60" s="12">
        <v>1492</v>
      </c>
      <c r="H60" s="11">
        <f>SUM(D60,G60)</f>
        <v>1886</v>
      </c>
      <c r="I60" s="26"/>
      <c r="J60" s="25"/>
      <c r="K60" s="25"/>
      <c r="L60" s="25"/>
      <c r="M60" s="25"/>
      <c r="N60" s="25"/>
    </row>
    <row r="61" spans="1:14" ht="15" customHeight="1" x14ac:dyDescent="0.2">
      <c r="A61" s="15" t="s">
        <v>119</v>
      </c>
      <c r="B61" s="12">
        <v>48</v>
      </c>
      <c r="C61" s="12">
        <v>17</v>
      </c>
      <c r="D61" s="14">
        <v>65</v>
      </c>
      <c r="E61" s="13">
        <v>204</v>
      </c>
      <c r="F61" s="13">
        <v>83</v>
      </c>
      <c r="G61" s="12">
        <v>287</v>
      </c>
      <c r="H61" s="11">
        <f>SUM(D61,G61)</f>
        <v>352</v>
      </c>
      <c r="I61" s="26"/>
      <c r="J61" s="25"/>
      <c r="K61" s="25"/>
      <c r="L61" s="25"/>
      <c r="M61" s="25"/>
      <c r="N61" s="25"/>
    </row>
    <row r="62" spans="1:14" ht="15" customHeight="1" x14ac:dyDescent="0.2">
      <c r="A62" s="15" t="s">
        <v>75</v>
      </c>
      <c r="B62" s="12">
        <v>286</v>
      </c>
      <c r="C62" s="12">
        <v>56</v>
      </c>
      <c r="D62" s="14">
        <v>342</v>
      </c>
      <c r="E62" s="13">
        <v>875</v>
      </c>
      <c r="F62" s="13">
        <v>164</v>
      </c>
      <c r="G62" s="12">
        <v>1039</v>
      </c>
      <c r="H62" s="11">
        <f>SUM(D62,G62)</f>
        <v>1381</v>
      </c>
      <c r="I62" s="26"/>
      <c r="J62" s="25"/>
      <c r="K62" s="25"/>
      <c r="L62" s="25"/>
      <c r="M62" s="25"/>
      <c r="N62" s="25"/>
    </row>
    <row r="63" spans="1:14" ht="15" customHeight="1" x14ac:dyDescent="0.2">
      <c r="A63" s="15" t="s">
        <v>74</v>
      </c>
      <c r="B63" s="12">
        <v>371</v>
      </c>
      <c r="C63" s="12">
        <v>83</v>
      </c>
      <c r="D63" s="14">
        <v>454</v>
      </c>
      <c r="E63" s="13">
        <v>1446</v>
      </c>
      <c r="F63" s="13">
        <v>324</v>
      </c>
      <c r="G63" s="12">
        <v>1770</v>
      </c>
      <c r="H63" s="11">
        <f>SUM(D63,G63)</f>
        <v>2224</v>
      </c>
      <c r="I63" s="26"/>
      <c r="J63" s="25"/>
      <c r="K63" s="25"/>
      <c r="L63" s="25"/>
      <c r="M63" s="25"/>
      <c r="N63" s="25"/>
    </row>
    <row r="64" spans="1:14" ht="15" customHeight="1" x14ac:dyDescent="0.2">
      <c r="A64" s="15" t="s">
        <v>118</v>
      </c>
      <c r="B64" s="12">
        <v>24</v>
      </c>
      <c r="C64" s="12">
        <v>17</v>
      </c>
      <c r="D64" s="12">
        <v>41</v>
      </c>
      <c r="E64" s="13">
        <v>56</v>
      </c>
      <c r="F64" s="13">
        <v>28</v>
      </c>
      <c r="G64" s="12">
        <v>84</v>
      </c>
      <c r="H64" s="11">
        <f>SUM(D64,G64)</f>
        <v>125</v>
      </c>
      <c r="I64" s="26"/>
      <c r="J64" s="25"/>
      <c r="K64" s="25"/>
      <c r="L64" s="25"/>
      <c r="M64" s="25"/>
      <c r="N64" s="25"/>
    </row>
    <row r="65" spans="1:15" ht="15" customHeight="1" x14ac:dyDescent="0.2">
      <c r="A65" s="15" t="s">
        <v>117</v>
      </c>
      <c r="B65" s="12" t="s">
        <v>112</v>
      </c>
      <c r="C65" s="12" t="s">
        <v>112</v>
      </c>
      <c r="D65" s="12" t="s">
        <v>112</v>
      </c>
      <c r="E65" s="13">
        <v>270</v>
      </c>
      <c r="F65" s="13">
        <v>81</v>
      </c>
      <c r="G65" s="12">
        <v>351</v>
      </c>
      <c r="H65" s="11">
        <f>SUM(D65,G65)</f>
        <v>351</v>
      </c>
      <c r="I65" s="26"/>
      <c r="J65" s="25"/>
      <c r="K65" s="25"/>
      <c r="L65" s="25"/>
      <c r="M65" s="25"/>
      <c r="N65" s="25"/>
    </row>
    <row r="66" spans="1:15" ht="15" customHeight="1" x14ac:dyDescent="0.2">
      <c r="A66" s="15" t="s">
        <v>116</v>
      </c>
      <c r="B66" s="12">
        <v>92</v>
      </c>
      <c r="C66" s="12">
        <v>35</v>
      </c>
      <c r="D66" s="14">
        <v>127</v>
      </c>
      <c r="E66" s="13">
        <v>343</v>
      </c>
      <c r="F66" s="13">
        <v>194</v>
      </c>
      <c r="G66" s="12">
        <v>537</v>
      </c>
      <c r="H66" s="11">
        <f>SUM(D66,G66)</f>
        <v>664</v>
      </c>
      <c r="I66" s="26"/>
      <c r="J66" s="25"/>
      <c r="K66" s="25"/>
      <c r="L66" s="25"/>
      <c r="M66" s="25"/>
      <c r="N66" s="25"/>
    </row>
    <row r="67" spans="1:15" ht="15" customHeight="1" x14ac:dyDescent="0.2">
      <c r="A67" s="15" t="s">
        <v>115</v>
      </c>
      <c r="B67" s="12">
        <v>56</v>
      </c>
      <c r="C67" s="12">
        <v>38</v>
      </c>
      <c r="D67" s="14">
        <v>94</v>
      </c>
      <c r="E67" s="13">
        <v>197</v>
      </c>
      <c r="F67" s="13">
        <v>172</v>
      </c>
      <c r="G67" s="12">
        <v>369</v>
      </c>
      <c r="H67" s="11">
        <f>SUM(D67,G67)</f>
        <v>463</v>
      </c>
      <c r="I67" s="26"/>
      <c r="J67" s="25"/>
      <c r="K67" s="25"/>
      <c r="L67" s="25"/>
      <c r="M67" s="25"/>
      <c r="N67" s="25"/>
    </row>
    <row r="68" spans="1:15" ht="15" customHeight="1" x14ac:dyDescent="0.2">
      <c r="A68" s="15" t="s">
        <v>114</v>
      </c>
      <c r="B68" s="12">
        <v>48</v>
      </c>
      <c r="C68" s="12">
        <v>31</v>
      </c>
      <c r="D68" s="14">
        <v>79</v>
      </c>
      <c r="E68" s="13">
        <v>162</v>
      </c>
      <c r="F68" s="13">
        <v>61</v>
      </c>
      <c r="G68" s="12">
        <v>223</v>
      </c>
      <c r="H68" s="11">
        <f>SUM(D68,G68)</f>
        <v>302</v>
      </c>
      <c r="I68" s="26"/>
      <c r="J68" s="25"/>
      <c r="K68" s="25"/>
      <c r="L68" s="25"/>
      <c r="M68" s="25"/>
      <c r="N68" s="25"/>
    </row>
    <row r="69" spans="1:15" ht="15" customHeight="1" x14ac:dyDescent="0.2">
      <c r="A69" s="15" t="s">
        <v>58</v>
      </c>
      <c r="B69" s="12">
        <v>138</v>
      </c>
      <c r="C69" s="12">
        <v>119</v>
      </c>
      <c r="D69" s="14">
        <v>257</v>
      </c>
      <c r="E69" s="13">
        <v>542</v>
      </c>
      <c r="F69" s="13">
        <v>327</v>
      </c>
      <c r="G69" s="12">
        <v>869</v>
      </c>
      <c r="H69" s="11">
        <f>SUM(D69,G69)</f>
        <v>1126</v>
      </c>
      <c r="I69" s="26"/>
      <c r="J69" s="25"/>
      <c r="K69" s="25"/>
      <c r="L69" s="25"/>
      <c r="M69" s="25"/>
      <c r="N69" s="25"/>
    </row>
    <row r="70" spans="1:15" ht="15" customHeight="1" x14ac:dyDescent="0.2">
      <c r="A70" s="15" t="s">
        <v>73</v>
      </c>
      <c r="B70" s="12">
        <v>217</v>
      </c>
      <c r="C70" s="12">
        <v>48</v>
      </c>
      <c r="D70" s="14">
        <v>265</v>
      </c>
      <c r="E70" s="13">
        <v>804</v>
      </c>
      <c r="F70" s="13">
        <v>135</v>
      </c>
      <c r="G70" s="12">
        <v>939</v>
      </c>
      <c r="H70" s="11">
        <f>SUM(D70,G70)</f>
        <v>1204</v>
      </c>
      <c r="I70" s="26"/>
      <c r="J70" s="25"/>
      <c r="K70" s="25"/>
      <c r="L70" s="25"/>
      <c r="M70" s="25"/>
      <c r="N70" s="25"/>
    </row>
    <row r="71" spans="1:15" ht="15" customHeight="1" x14ac:dyDescent="0.2">
      <c r="A71" s="15" t="s">
        <v>113</v>
      </c>
      <c r="B71" s="12" t="s">
        <v>112</v>
      </c>
      <c r="C71" s="12" t="s">
        <v>112</v>
      </c>
      <c r="D71" s="12" t="s">
        <v>112</v>
      </c>
      <c r="E71" s="13">
        <v>578</v>
      </c>
      <c r="F71" s="13">
        <v>109</v>
      </c>
      <c r="G71" s="12">
        <v>687</v>
      </c>
      <c r="H71" s="11">
        <f>SUM(D71,G71)</f>
        <v>687</v>
      </c>
      <c r="I71" s="26"/>
      <c r="J71" s="25"/>
      <c r="K71" s="25"/>
      <c r="L71" s="25"/>
      <c r="M71" s="25"/>
      <c r="N71" s="25"/>
    </row>
    <row r="72" spans="1:15" ht="15" customHeight="1" x14ac:dyDescent="0.2">
      <c r="A72" s="15" t="s">
        <v>111</v>
      </c>
      <c r="B72" s="12">
        <v>222</v>
      </c>
      <c r="C72" s="12">
        <v>70</v>
      </c>
      <c r="D72" s="14">
        <v>292</v>
      </c>
      <c r="E72" s="13">
        <v>877</v>
      </c>
      <c r="F72" s="13">
        <v>297</v>
      </c>
      <c r="G72" s="12">
        <v>1174</v>
      </c>
      <c r="H72" s="11">
        <f>SUM(D72,G72)</f>
        <v>1466</v>
      </c>
      <c r="I72" s="4"/>
      <c r="J72" s="4"/>
      <c r="K72" s="4"/>
      <c r="L72" s="4"/>
      <c r="M72" s="4"/>
      <c r="N72" s="4"/>
    </row>
    <row r="73" spans="1:15" ht="15" customHeight="1" x14ac:dyDescent="0.2">
      <c r="A73" s="18" t="s">
        <v>110</v>
      </c>
      <c r="B73" s="16">
        <f>SUM(B74:B78)</f>
        <v>482</v>
      </c>
      <c r="C73" s="16">
        <f>SUM(C74:C78)</f>
        <v>1022</v>
      </c>
      <c r="D73" s="16">
        <f>SUM(D74:D78)</f>
        <v>1504</v>
      </c>
      <c r="E73" s="16">
        <f>SUM(E74:E78)</f>
        <v>1984</v>
      </c>
      <c r="F73" s="16">
        <f>SUM(F74:F78)</f>
        <v>3465</v>
      </c>
      <c r="G73" s="17">
        <f>SUM(E73:F73)</f>
        <v>5449</v>
      </c>
      <c r="H73" s="16">
        <f>SUM(D73,G73)</f>
        <v>6953</v>
      </c>
      <c r="I73" s="4"/>
      <c r="J73" s="4"/>
      <c r="K73" s="4"/>
      <c r="L73" s="4"/>
      <c r="M73" s="4"/>
      <c r="N73" s="4"/>
    </row>
    <row r="74" spans="1:15" ht="15" customHeight="1" x14ac:dyDescent="0.2">
      <c r="A74" s="15" t="s">
        <v>109</v>
      </c>
      <c r="B74" s="12">
        <v>10</v>
      </c>
      <c r="C74" s="12">
        <v>24</v>
      </c>
      <c r="D74" s="14">
        <v>34</v>
      </c>
      <c r="E74" s="13">
        <v>36</v>
      </c>
      <c r="F74" s="13">
        <v>65</v>
      </c>
      <c r="G74" s="12">
        <v>101</v>
      </c>
      <c r="H74" s="11">
        <f>SUM(D74,G74)</f>
        <v>135</v>
      </c>
      <c r="I74" s="11"/>
      <c r="J74" s="4"/>
      <c r="K74" s="4"/>
      <c r="L74" s="4"/>
      <c r="M74" s="4"/>
      <c r="N74" s="4"/>
    </row>
    <row r="75" spans="1:15" ht="15" customHeight="1" x14ac:dyDescent="0.2">
      <c r="A75" s="15" t="s">
        <v>39</v>
      </c>
      <c r="B75" s="12">
        <v>18</v>
      </c>
      <c r="C75" s="12">
        <v>57</v>
      </c>
      <c r="D75" s="14">
        <v>75</v>
      </c>
      <c r="E75" s="13">
        <v>80</v>
      </c>
      <c r="F75" s="13">
        <v>207</v>
      </c>
      <c r="G75" s="12">
        <v>287</v>
      </c>
      <c r="H75" s="11">
        <f>SUM(D75,G75)</f>
        <v>362</v>
      </c>
      <c r="I75" s="26"/>
      <c r="J75" s="25"/>
      <c r="K75" s="25"/>
      <c r="L75" s="25"/>
      <c r="M75" s="25"/>
      <c r="N75" s="25"/>
      <c r="O75" s="4"/>
    </row>
    <row r="76" spans="1:15" ht="15" customHeight="1" x14ac:dyDescent="0.2">
      <c r="A76" s="15" t="s">
        <v>108</v>
      </c>
      <c r="B76" s="12">
        <v>4</v>
      </c>
      <c r="C76" s="12">
        <v>4</v>
      </c>
      <c r="D76" s="14">
        <v>8</v>
      </c>
      <c r="E76" s="13">
        <v>9</v>
      </c>
      <c r="F76" s="13">
        <v>9</v>
      </c>
      <c r="G76" s="12">
        <v>18</v>
      </c>
      <c r="H76" s="11">
        <f>SUM(D76,G76)</f>
        <v>26</v>
      </c>
      <c r="I76" s="26"/>
      <c r="J76" s="25"/>
      <c r="K76" s="25"/>
      <c r="L76" s="25"/>
      <c r="M76" s="25"/>
      <c r="N76" s="25"/>
      <c r="O76" s="4"/>
    </row>
    <row r="77" spans="1:15" ht="15" customHeight="1" x14ac:dyDescent="0.2">
      <c r="A77" s="15" t="s">
        <v>47</v>
      </c>
      <c r="B77" s="12">
        <v>439</v>
      </c>
      <c r="C77" s="12">
        <v>918</v>
      </c>
      <c r="D77" s="14">
        <v>1357</v>
      </c>
      <c r="E77" s="12">
        <v>1858</v>
      </c>
      <c r="F77" s="12">
        <v>3183</v>
      </c>
      <c r="G77" s="12">
        <v>5041</v>
      </c>
      <c r="H77" s="11">
        <f>SUM(D77,G77)</f>
        <v>6398</v>
      </c>
    </row>
    <row r="78" spans="1:15" ht="15" customHeight="1" x14ac:dyDescent="0.2">
      <c r="A78" s="15" t="s">
        <v>107</v>
      </c>
      <c r="B78" s="12">
        <v>11</v>
      </c>
      <c r="C78" s="12">
        <v>19</v>
      </c>
      <c r="D78" s="14">
        <v>30</v>
      </c>
      <c r="E78" s="12">
        <v>1</v>
      </c>
      <c r="F78" s="12">
        <v>1</v>
      </c>
      <c r="G78" s="12">
        <v>2</v>
      </c>
      <c r="H78" s="11">
        <f>SUM(D78,G78)</f>
        <v>32</v>
      </c>
    </row>
    <row r="79" spans="1:15" ht="15" customHeight="1" x14ac:dyDescent="0.2">
      <c r="A79" s="18" t="s">
        <v>106</v>
      </c>
      <c r="B79" s="16">
        <f>SUM(B80)</f>
        <v>186</v>
      </c>
      <c r="C79" s="16">
        <f>SUM(C80)</f>
        <v>412</v>
      </c>
      <c r="D79" s="16">
        <f>SUM(D80)</f>
        <v>598</v>
      </c>
      <c r="E79" s="16">
        <f>SUM(E80)</f>
        <v>804</v>
      </c>
      <c r="F79" s="16">
        <f>SUM(F80)</f>
        <v>1739</v>
      </c>
      <c r="G79" s="17">
        <f>SUM(E79:F79)</f>
        <v>2543</v>
      </c>
      <c r="H79" s="16">
        <f>SUM(D79,G79)</f>
        <v>3141</v>
      </c>
    </row>
    <row r="80" spans="1:15" ht="15" customHeight="1" x14ac:dyDescent="0.2">
      <c r="A80" s="15" t="s">
        <v>56</v>
      </c>
      <c r="B80" s="32">
        <v>186</v>
      </c>
      <c r="C80" s="32">
        <v>412</v>
      </c>
      <c r="D80" s="31">
        <v>598</v>
      </c>
      <c r="E80" s="30">
        <v>804</v>
      </c>
      <c r="F80" s="12">
        <v>1739</v>
      </c>
      <c r="G80" s="12">
        <v>2543</v>
      </c>
      <c r="H80" s="11">
        <f>SUM(D80,G80)</f>
        <v>3141</v>
      </c>
    </row>
    <row r="81" spans="1:14" ht="15" customHeight="1" x14ac:dyDescent="0.2">
      <c r="A81" s="29" t="s">
        <v>105</v>
      </c>
      <c r="B81" s="17">
        <f>SUM(B82:B88)</f>
        <v>91</v>
      </c>
      <c r="C81" s="17">
        <f>SUM(C82:C88)</f>
        <v>35</v>
      </c>
      <c r="D81" s="17">
        <f>SUM(D82:D88)</f>
        <v>126</v>
      </c>
      <c r="E81" s="17">
        <f>SUM(E82:E88)</f>
        <v>279</v>
      </c>
      <c r="F81" s="17">
        <f>SUM(F82:F88)</f>
        <v>153</v>
      </c>
      <c r="G81" s="17">
        <f>SUM(G82:G88)</f>
        <v>432</v>
      </c>
      <c r="H81" s="16">
        <f>SUM(D81,G81)</f>
        <v>558</v>
      </c>
    </row>
    <row r="82" spans="1:14" ht="15" customHeight="1" x14ac:dyDescent="0.2">
      <c r="A82" s="15" t="s">
        <v>104</v>
      </c>
      <c r="B82" s="12">
        <v>2</v>
      </c>
      <c r="C82" s="12">
        <v>4</v>
      </c>
      <c r="D82" s="14">
        <v>6</v>
      </c>
      <c r="E82" s="13">
        <v>11</v>
      </c>
      <c r="F82" s="13">
        <v>24</v>
      </c>
      <c r="G82" s="12">
        <v>35</v>
      </c>
      <c r="H82" s="11">
        <f>SUM(D82,G82)</f>
        <v>41</v>
      </c>
    </row>
    <row r="83" spans="1:14" ht="15" customHeight="1" x14ac:dyDescent="0.2">
      <c r="A83" s="15" t="s">
        <v>103</v>
      </c>
      <c r="B83" s="12">
        <v>10</v>
      </c>
      <c r="C83" s="12">
        <v>3</v>
      </c>
      <c r="D83" s="14">
        <v>13</v>
      </c>
      <c r="E83" s="13">
        <v>28</v>
      </c>
      <c r="F83" s="13">
        <v>3</v>
      </c>
      <c r="G83" s="12">
        <v>31</v>
      </c>
      <c r="H83" s="11">
        <f>SUM(D83,G83)</f>
        <v>44</v>
      </c>
    </row>
    <row r="84" spans="1:14" ht="15" customHeight="1" x14ac:dyDescent="0.2">
      <c r="A84" s="15" t="s">
        <v>102</v>
      </c>
      <c r="B84" s="12">
        <v>7</v>
      </c>
      <c r="C84" s="12">
        <v>3</v>
      </c>
      <c r="D84" s="14">
        <v>10</v>
      </c>
      <c r="E84" s="13">
        <v>21</v>
      </c>
      <c r="F84" s="13">
        <v>17</v>
      </c>
      <c r="G84" s="12">
        <v>38</v>
      </c>
      <c r="H84" s="11">
        <f>SUM(D84,G84)</f>
        <v>48</v>
      </c>
    </row>
    <row r="85" spans="1:14" ht="15" customHeight="1" x14ac:dyDescent="0.2">
      <c r="A85" s="15" t="s">
        <v>101</v>
      </c>
      <c r="B85" s="12">
        <v>4</v>
      </c>
      <c r="C85" s="12">
        <v>0</v>
      </c>
      <c r="D85" s="14">
        <v>4</v>
      </c>
      <c r="E85" s="13">
        <v>14</v>
      </c>
      <c r="F85" s="13">
        <v>9</v>
      </c>
      <c r="G85" s="12">
        <v>23</v>
      </c>
      <c r="H85" s="11">
        <f>SUM(D85,G85)</f>
        <v>27</v>
      </c>
    </row>
    <row r="86" spans="1:14" ht="15" customHeight="1" x14ac:dyDescent="0.2">
      <c r="A86" s="15" t="s">
        <v>100</v>
      </c>
      <c r="B86" s="12">
        <v>54</v>
      </c>
      <c r="C86" s="12">
        <v>11</v>
      </c>
      <c r="D86" s="14">
        <v>65</v>
      </c>
      <c r="E86" s="13">
        <v>141</v>
      </c>
      <c r="F86" s="13">
        <v>56</v>
      </c>
      <c r="G86" s="12">
        <v>197</v>
      </c>
      <c r="H86" s="11">
        <f>SUM(D86,G86)</f>
        <v>262</v>
      </c>
    </row>
    <row r="87" spans="1:14" ht="15" customHeight="1" x14ac:dyDescent="0.2">
      <c r="A87" s="15" t="s">
        <v>99</v>
      </c>
      <c r="B87" s="12">
        <v>8</v>
      </c>
      <c r="C87" s="12">
        <v>4</v>
      </c>
      <c r="D87" s="14">
        <v>12</v>
      </c>
      <c r="E87" s="13">
        <v>41</v>
      </c>
      <c r="F87" s="13">
        <v>19</v>
      </c>
      <c r="G87" s="12">
        <v>60</v>
      </c>
      <c r="H87" s="11">
        <f>SUM(D87,G87)</f>
        <v>72</v>
      </c>
    </row>
    <row r="88" spans="1:14" ht="15" customHeight="1" x14ac:dyDescent="0.2">
      <c r="A88" s="15" t="s">
        <v>98</v>
      </c>
      <c r="B88" s="12">
        <v>6</v>
      </c>
      <c r="C88" s="12">
        <v>10</v>
      </c>
      <c r="D88" s="14">
        <v>16</v>
      </c>
      <c r="E88" s="13">
        <v>23</v>
      </c>
      <c r="F88" s="13">
        <v>25</v>
      </c>
      <c r="G88" s="12">
        <v>48</v>
      </c>
      <c r="H88" s="11">
        <f>SUM(D88,G88)</f>
        <v>64</v>
      </c>
    </row>
    <row r="89" spans="1:14" ht="15" customHeight="1" x14ac:dyDescent="0.2">
      <c r="A89" s="18" t="s">
        <v>97</v>
      </c>
      <c r="B89" s="16">
        <f>SUM(B90)</f>
        <v>153</v>
      </c>
      <c r="C89" s="16">
        <f>SUM(C90)</f>
        <v>382</v>
      </c>
      <c r="D89" s="16">
        <f>SUM(D90)</f>
        <v>535</v>
      </c>
      <c r="E89" s="16">
        <f>SUM(E90)</f>
        <v>661</v>
      </c>
      <c r="F89" s="16">
        <f>SUM(F90)</f>
        <v>1673</v>
      </c>
      <c r="G89" s="17">
        <f>SUM(E89:F89)</f>
        <v>2334</v>
      </c>
      <c r="H89" s="16">
        <f>SUM(D89,G89)</f>
        <v>2869</v>
      </c>
    </row>
    <row r="90" spans="1:14" ht="15" customHeight="1" x14ac:dyDescent="0.2">
      <c r="A90" s="15" t="s">
        <v>50</v>
      </c>
      <c r="B90" s="12">
        <v>153</v>
      </c>
      <c r="C90" s="12">
        <v>382</v>
      </c>
      <c r="D90" s="14">
        <v>535</v>
      </c>
      <c r="E90" s="13">
        <v>661</v>
      </c>
      <c r="F90" s="13">
        <v>1673</v>
      </c>
      <c r="G90" s="12">
        <v>2334</v>
      </c>
      <c r="H90" s="11">
        <f>SUM(D90,G90)</f>
        <v>2869</v>
      </c>
    </row>
    <row r="91" spans="1:14" ht="15" customHeight="1" x14ac:dyDescent="0.2">
      <c r="A91" s="18" t="s">
        <v>96</v>
      </c>
      <c r="B91" s="16">
        <f>SUM(B92)</f>
        <v>123</v>
      </c>
      <c r="C91" s="16">
        <f>SUM(C92)</f>
        <v>450</v>
      </c>
      <c r="D91" s="16">
        <f>SUM(D92)</f>
        <v>573</v>
      </c>
      <c r="E91" s="16">
        <f>SUM(E92)</f>
        <v>448</v>
      </c>
      <c r="F91" s="16">
        <f>SUM(F92)</f>
        <v>1503</v>
      </c>
      <c r="G91" s="17">
        <f>SUM(E91:F91)</f>
        <v>1951</v>
      </c>
      <c r="H91" s="16">
        <f>SUM(D91,G91)</f>
        <v>2524</v>
      </c>
    </row>
    <row r="92" spans="1:14" ht="15" customHeight="1" x14ac:dyDescent="0.2">
      <c r="A92" s="15" t="s">
        <v>46</v>
      </c>
      <c r="B92" s="12">
        <v>123</v>
      </c>
      <c r="C92" s="12">
        <v>450</v>
      </c>
      <c r="D92" s="14">
        <v>573</v>
      </c>
      <c r="E92" s="13">
        <v>448</v>
      </c>
      <c r="F92" s="13">
        <v>1503</v>
      </c>
      <c r="G92" s="12">
        <v>1951</v>
      </c>
      <c r="H92" s="11">
        <f>SUM(D92,G92)</f>
        <v>2524</v>
      </c>
      <c r="I92" s="4"/>
      <c r="J92" s="4"/>
      <c r="K92" s="4"/>
      <c r="L92" s="4"/>
      <c r="M92" s="4"/>
      <c r="N92" s="4"/>
    </row>
    <row r="93" spans="1:14" ht="15" customHeight="1" x14ac:dyDescent="0.2">
      <c r="A93" s="18" t="s">
        <v>95</v>
      </c>
      <c r="B93" s="16">
        <f>SUM(B94:B98)</f>
        <v>609</v>
      </c>
      <c r="C93" s="16">
        <f>SUM(C94:C98)</f>
        <v>742</v>
      </c>
      <c r="D93" s="16">
        <f>SUM(D94:D98)</f>
        <v>1351</v>
      </c>
      <c r="E93" s="16">
        <f>SUM(E94:E98)</f>
        <v>2630</v>
      </c>
      <c r="F93" s="16">
        <f>SUM(F94:F98)</f>
        <v>2855</v>
      </c>
      <c r="G93" s="17">
        <f>SUM(E93:F93)</f>
        <v>5485</v>
      </c>
      <c r="H93" s="16">
        <f>SUM(D93,G93)</f>
        <v>6836</v>
      </c>
      <c r="I93" s="26"/>
      <c r="J93" s="25"/>
      <c r="K93" s="25"/>
      <c r="L93" s="25"/>
      <c r="M93" s="25"/>
      <c r="N93" s="4"/>
    </row>
    <row r="94" spans="1:14" ht="15" customHeight="1" x14ac:dyDescent="0.2">
      <c r="A94" s="15" t="s">
        <v>48</v>
      </c>
      <c r="B94" s="12">
        <v>164</v>
      </c>
      <c r="C94" s="12">
        <v>159</v>
      </c>
      <c r="D94" s="14">
        <v>323</v>
      </c>
      <c r="E94" s="13">
        <v>735</v>
      </c>
      <c r="F94" s="13">
        <v>506</v>
      </c>
      <c r="G94" s="12">
        <v>1241</v>
      </c>
      <c r="H94" s="11">
        <f>SUM(D94,G94)</f>
        <v>1564</v>
      </c>
      <c r="I94" s="26"/>
      <c r="J94" s="25"/>
      <c r="K94" s="25"/>
      <c r="L94" s="25"/>
      <c r="M94" s="25"/>
      <c r="N94" s="4"/>
    </row>
    <row r="95" spans="1:14" ht="15" customHeight="1" x14ac:dyDescent="0.2">
      <c r="A95" s="15" t="s">
        <v>94</v>
      </c>
      <c r="B95" s="12">
        <v>117</v>
      </c>
      <c r="C95" s="12">
        <v>53</v>
      </c>
      <c r="D95" s="14">
        <v>170</v>
      </c>
      <c r="E95" s="13">
        <v>423</v>
      </c>
      <c r="F95" s="13">
        <v>188</v>
      </c>
      <c r="G95" s="12">
        <v>611</v>
      </c>
      <c r="H95" s="11">
        <f>SUM(D95,G95)</f>
        <v>781</v>
      </c>
      <c r="I95" s="26"/>
      <c r="J95" s="25"/>
      <c r="K95" s="25"/>
      <c r="L95" s="25"/>
      <c r="M95" s="25"/>
      <c r="N95" s="4"/>
    </row>
    <row r="96" spans="1:14" ht="15" customHeight="1" x14ac:dyDescent="0.2">
      <c r="A96" s="15" t="s">
        <v>55</v>
      </c>
      <c r="B96" s="12">
        <v>123</v>
      </c>
      <c r="C96" s="12">
        <v>114</v>
      </c>
      <c r="D96" s="14">
        <v>237</v>
      </c>
      <c r="E96" s="13">
        <v>571</v>
      </c>
      <c r="F96" s="13">
        <v>455</v>
      </c>
      <c r="G96" s="12">
        <v>1026</v>
      </c>
      <c r="H96" s="11">
        <f>SUM(D96,G96)</f>
        <v>1263</v>
      </c>
      <c r="I96" s="26"/>
      <c r="J96" s="25"/>
      <c r="K96" s="25"/>
      <c r="L96" s="25"/>
      <c r="M96" s="25"/>
      <c r="N96" s="4"/>
    </row>
    <row r="97" spans="1:14" ht="15" customHeight="1" x14ac:dyDescent="0.2">
      <c r="A97" s="15" t="s">
        <v>93</v>
      </c>
      <c r="B97" s="12">
        <v>102</v>
      </c>
      <c r="C97" s="12">
        <v>173</v>
      </c>
      <c r="D97" s="14">
        <v>275</v>
      </c>
      <c r="E97" s="13">
        <v>360</v>
      </c>
      <c r="F97" s="13">
        <v>645</v>
      </c>
      <c r="G97" s="12">
        <v>1005</v>
      </c>
      <c r="H97" s="11">
        <f>SUM(D97,G97)</f>
        <v>1280</v>
      </c>
      <c r="I97" s="26"/>
      <c r="J97" s="25"/>
      <c r="K97" s="25"/>
      <c r="L97" s="25"/>
      <c r="M97" s="25"/>
      <c r="N97" s="4"/>
    </row>
    <row r="98" spans="1:14" ht="15" customHeight="1" x14ac:dyDescent="0.2">
      <c r="A98" s="15" t="s">
        <v>45</v>
      </c>
      <c r="B98" s="12">
        <v>103</v>
      </c>
      <c r="C98" s="12">
        <v>243</v>
      </c>
      <c r="D98" s="14">
        <v>346</v>
      </c>
      <c r="E98" s="13">
        <v>541</v>
      </c>
      <c r="F98" s="13">
        <v>1061</v>
      </c>
      <c r="G98" s="12">
        <v>1602</v>
      </c>
      <c r="H98" s="11">
        <f>SUM(D98,G98)</f>
        <v>1948</v>
      </c>
      <c r="I98" s="4"/>
      <c r="J98" s="4"/>
      <c r="K98" s="4"/>
      <c r="L98" s="4"/>
      <c r="M98" s="4"/>
      <c r="N98" s="4"/>
    </row>
    <row r="99" spans="1:14" ht="15" customHeight="1" x14ac:dyDescent="0.2">
      <c r="A99" s="18" t="s">
        <v>92</v>
      </c>
      <c r="B99" s="16">
        <f>SUM(B100:B115)</f>
        <v>2260</v>
      </c>
      <c r="C99" s="16">
        <f>SUM(C100:C115)</f>
        <v>2035</v>
      </c>
      <c r="D99" s="16">
        <f>SUM(D100:D115)</f>
        <v>4295</v>
      </c>
      <c r="E99" s="16">
        <f>SUM(E100:E115)</f>
        <v>7764</v>
      </c>
      <c r="F99" s="16">
        <f>SUM(F100:F115)</f>
        <v>7133</v>
      </c>
      <c r="G99" s="17">
        <f>SUM(E99:F99)</f>
        <v>14897</v>
      </c>
      <c r="H99" s="16">
        <f>SUM(D99,G99)</f>
        <v>19192</v>
      </c>
    </row>
    <row r="100" spans="1:14" ht="15" customHeight="1" x14ac:dyDescent="0.2">
      <c r="A100" s="15" t="s">
        <v>91</v>
      </c>
      <c r="B100" s="12">
        <v>175</v>
      </c>
      <c r="C100" s="12">
        <v>108</v>
      </c>
      <c r="D100" s="14">
        <v>283</v>
      </c>
      <c r="E100" s="13">
        <v>570</v>
      </c>
      <c r="F100" s="13">
        <v>458</v>
      </c>
      <c r="G100" s="12">
        <v>1028</v>
      </c>
      <c r="H100" s="11">
        <f>SUM(D100,G100)</f>
        <v>1311</v>
      </c>
    </row>
    <row r="101" spans="1:14" ht="15" customHeight="1" x14ac:dyDescent="0.2">
      <c r="A101" s="15" t="s">
        <v>81</v>
      </c>
      <c r="B101" s="12">
        <v>208</v>
      </c>
      <c r="C101" s="12">
        <v>134</v>
      </c>
      <c r="D101" s="14">
        <v>342</v>
      </c>
      <c r="E101" s="13">
        <v>792</v>
      </c>
      <c r="F101" s="13">
        <v>519</v>
      </c>
      <c r="G101" s="12">
        <v>1311</v>
      </c>
      <c r="H101" s="11">
        <f>SUM(D101,G101)</f>
        <v>1653</v>
      </c>
    </row>
    <row r="102" spans="1:14" ht="15" customHeight="1" x14ac:dyDescent="0.2">
      <c r="A102" s="15" t="s">
        <v>90</v>
      </c>
      <c r="B102" s="12">
        <v>144</v>
      </c>
      <c r="C102" s="12">
        <v>108</v>
      </c>
      <c r="D102" s="14">
        <v>252</v>
      </c>
      <c r="E102" s="13">
        <v>494</v>
      </c>
      <c r="F102" s="13">
        <v>314</v>
      </c>
      <c r="G102" s="12">
        <v>808</v>
      </c>
      <c r="H102" s="11">
        <f>SUM(D102,G102)</f>
        <v>1060</v>
      </c>
    </row>
    <row r="103" spans="1:14" ht="15" customHeight="1" x14ac:dyDescent="0.2">
      <c r="A103" s="15" t="s">
        <v>89</v>
      </c>
      <c r="B103" s="12">
        <v>172</v>
      </c>
      <c r="C103" s="12">
        <v>202</v>
      </c>
      <c r="D103" s="14">
        <v>374</v>
      </c>
      <c r="E103" s="13">
        <v>495</v>
      </c>
      <c r="F103" s="13">
        <v>647</v>
      </c>
      <c r="G103" s="12">
        <v>1141</v>
      </c>
      <c r="H103" s="11">
        <f>SUM(D103,G103)</f>
        <v>1515</v>
      </c>
    </row>
    <row r="104" spans="1:14" ht="15" customHeight="1" x14ac:dyDescent="0.2">
      <c r="A104" s="15" t="s">
        <v>79</v>
      </c>
      <c r="B104" s="1">
        <v>425</v>
      </c>
      <c r="C104" s="1">
        <v>439</v>
      </c>
      <c r="D104" s="14">
        <v>864</v>
      </c>
      <c r="E104" s="13">
        <v>1699</v>
      </c>
      <c r="F104" s="13">
        <v>1742</v>
      </c>
      <c r="G104" s="12">
        <v>3441</v>
      </c>
      <c r="H104" s="11">
        <f>SUM(D104,G104)</f>
        <v>4305</v>
      </c>
    </row>
    <row r="105" spans="1:14" ht="15" customHeight="1" x14ac:dyDescent="0.2">
      <c r="A105" s="15" t="s">
        <v>88</v>
      </c>
      <c r="B105" s="12">
        <v>91</v>
      </c>
      <c r="C105" s="12">
        <v>152</v>
      </c>
      <c r="D105" s="14">
        <v>243</v>
      </c>
      <c r="E105" s="13">
        <v>324</v>
      </c>
      <c r="F105" s="13">
        <v>523</v>
      </c>
      <c r="G105" s="12">
        <v>847</v>
      </c>
      <c r="H105" s="11">
        <f>SUM(D105,G105)</f>
        <v>1090</v>
      </c>
    </row>
    <row r="106" spans="1:14" ht="15" customHeight="1" x14ac:dyDescent="0.2">
      <c r="A106" s="15" t="s">
        <v>77</v>
      </c>
      <c r="B106" s="12">
        <v>178</v>
      </c>
      <c r="C106" s="12">
        <v>86</v>
      </c>
      <c r="D106" s="14">
        <v>264</v>
      </c>
      <c r="E106" s="13">
        <v>531</v>
      </c>
      <c r="F106" s="13">
        <v>365</v>
      </c>
      <c r="G106" s="12">
        <v>896</v>
      </c>
      <c r="H106" s="11">
        <f>SUM(D106,G106)</f>
        <v>1160</v>
      </c>
    </row>
    <row r="107" spans="1:14" ht="15" customHeight="1" x14ac:dyDescent="0.2">
      <c r="A107" s="15" t="s">
        <v>87</v>
      </c>
      <c r="B107" s="12">
        <v>30</v>
      </c>
      <c r="C107" s="12">
        <v>35</v>
      </c>
      <c r="D107" s="14">
        <v>65</v>
      </c>
      <c r="E107" s="13">
        <v>110</v>
      </c>
      <c r="F107" s="13">
        <v>130</v>
      </c>
      <c r="G107" s="12">
        <v>240</v>
      </c>
      <c r="H107" s="11">
        <f>SUM(D107,G107)</f>
        <v>305</v>
      </c>
    </row>
    <row r="108" spans="1:14" ht="15" customHeight="1" x14ac:dyDescent="0.2">
      <c r="A108" s="15" t="s">
        <v>86</v>
      </c>
      <c r="B108" s="12">
        <v>57</v>
      </c>
      <c r="C108" s="12">
        <v>21</v>
      </c>
      <c r="D108" s="14">
        <v>78</v>
      </c>
      <c r="E108" s="13">
        <v>136</v>
      </c>
      <c r="F108" s="13">
        <v>84</v>
      </c>
      <c r="G108" s="12">
        <v>220</v>
      </c>
      <c r="H108" s="11">
        <f>SUM(D108,G108)</f>
        <v>298</v>
      </c>
    </row>
    <row r="109" spans="1:14" ht="15" customHeight="1" x14ac:dyDescent="0.2">
      <c r="A109" s="15" t="s">
        <v>85</v>
      </c>
      <c r="B109" s="12">
        <v>83</v>
      </c>
      <c r="C109" s="12">
        <v>57</v>
      </c>
      <c r="D109" s="14">
        <v>140</v>
      </c>
      <c r="E109" s="13">
        <v>233</v>
      </c>
      <c r="F109" s="13">
        <v>193</v>
      </c>
      <c r="G109" s="12">
        <v>426</v>
      </c>
      <c r="H109" s="11">
        <f>SUM(D109,G109)</f>
        <v>566</v>
      </c>
    </row>
    <row r="110" spans="1:14" ht="15" customHeight="1" x14ac:dyDescent="0.2">
      <c r="A110" s="15" t="s">
        <v>76</v>
      </c>
      <c r="B110" s="1">
        <v>195</v>
      </c>
      <c r="C110" s="1">
        <v>52</v>
      </c>
      <c r="D110" s="14">
        <v>247</v>
      </c>
      <c r="E110" s="13">
        <v>761</v>
      </c>
      <c r="F110" s="13">
        <v>163</v>
      </c>
      <c r="G110" s="12">
        <v>924</v>
      </c>
      <c r="H110" s="11">
        <f>SUM(D110,G110)</f>
        <v>1171</v>
      </c>
    </row>
    <row r="111" spans="1:14" ht="15" customHeight="1" x14ac:dyDescent="0.2">
      <c r="A111" s="15" t="s">
        <v>84</v>
      </c>
      <c r="B111" s="12">
        <v>24</v>
      </c>
      <c r="C111" s="12">
        <v>57</v>
      </c>
      <c r="D111" s="14">
        <v>81</v>
      </c>
      <c r="E111" s="13">
        <v>102</v>
      </c>
      <c r="F111" s="13">
        <v>153</v>
      </c>
      <c r="G111" s="12">
        <v>255</v>
      </c>
      <c r="H111" s="11">
        <f>SUM(D111,G111)</f>
        <v>336</v>
      </c>
    </row>
    <row r="112" spans="1:14" ht="15" customHeight="1" x14ac:dyDescent="0.2">
      <c r="A112" s="15" t="s">
        <v>83</v>
      </c>
      <c r="B112" s="12">
        <v>270</v>
      </c>
      <c r="C112" s="12">
        <v>90</v>
      </c>
      <c r="D112" s="14">
        <v>360</v>
      </c>
      <c r="E112" s="13">
        <v>798</v>
      </c>
      <c r="F112" s="13">
        <v>291</v>
      </c>
      <c r="G112" s="12">
        <v>1089</v>
      </c>
      <c r="H112" s="11">
        <f>SUM(D112,G112)</f>
        <v>1449</v>
      </c>
    </row>
    <row r="113" spans="1:16" ht="15" customHeight="1" x14ac:dyDescent="0.2">
      <c r="A113" s="15" t="s">
        <v>72</v>
      </c>
      <c r="B113" s="12">
        <v>31</v>
      </c>
      <c r="C113" s="12">
        <v>195</v>
      </c>
      <c r="D113" s="14">
        <v>226</v>
      </c>
      <c r="E113" s="13">
        <v>90</v>
      </c>
      <c r="F113" s="13">
        <v>545</v>
      </c>
      <c r="G113" s="12">
        <v>635</v>
      </c>
      <c r="H113" s="11">
        <f>SUM(D113,G113)</f>
        <v>861</v>
      </c>
    </row>
    <row r="114" spans="1:16" ht="15" customHeight="1" x14ac:dyDescent="0.2">
      <c r="A114" s="15" t="s">
        <v>70</v>
      </c>
      <c r="B114" s="12">
        <v>128</v>
      </c>
      <c r="C114" s="12">
        <v>213</v>
      </c>
      <c r="D114" s="14">
        <v>341</v>
      </c>
      <c r="E114" s="13">
        <v>429</v>
      </c>
      <c r="F114" s="13">
        <v>700</v>
      </c>
      <c r="G114" s="12">
        <v>1129</v>
      </c>
      <c r="H114" s="11">
        <f>SUM(D114,G114)</f>
        <v>1470</v>
      </c>
      <c r="I114" s="26"/>
      <c r="J114" s="25"/>
      <c r="K114" s="25"/>
      <c r="L114" s="25"/>
      <c r="M114" s="25"/>
      <c r="N114" s="25"/>
    </row>
    <row r="115" spans="1:16" ht="15" customHeight="1" x14ac:dyDescent="0.2">
      <c r="A115" s="15" t="s">
        <v>69</v>
      </c>
      <c r="B115" s="12">
        <v>49</v>
      </c>
      <c r="C115" s="12">
        <v>86</v>
      </c>
      <c r="D115" s="14">
        <v>135</v>
      </c>
      <c r="E115" s="13">
        <v>200</v>
      </c>
      <c r="F115" s="13">
        <v>306</v>
      </c>
      <c r="G115" s="12">
        <v>506</v>
      </c>
      <c r="H115" s="11">
        <f>SUM(D115,G115)</f>
        <v>641</v>
      </c>
      <c r="I115" s="26"/>
      <c r="J115" s="25"/>
      <c r="K115" s="25"/>
      <c r="L115" s="25"/>
      <c r="M115" s="25"/>
      <c r="N115" s="25"/>
      <c r="O115" s="4"/>
      <c r="P115" s="4"/>
    </row>
    <row r="116" spans="1:16" ht="15" customHeight="1" x14ac:dyDescent="0.2">
      <c r="A116" s="18" t="s">
        <v>82</v>
      </c>
      <c r="B116" s="16">
        <f>SUM(B117:B130)</f>
        <v>2254</v>
      </c>
      <c r="C116" s="16">
        <f>SUM(C117:C130)</f>
        <v>1733</v>
      </c>
      <c r="D116" s="16">
        <f>SUM(D117:D130)</f>
        <v>3987</v>
      </c>
      <c r="E116" s="16">
        <f>SUM(E117:E130)</f>
        <v>7717</v>
      </c>
      <c r="F116" s="16">
        <f>SUM(F117:F130)</f>
        <v>5791</v>
      </c>
      <c r="G116" s="17">
        <f>SUM(E116:F116)</f>
        <v>13508</v>
      </c>
      <c r="H116" s="16">
        <f>SUM(D116,G116)</f>
        <v>17495</v>
      </c>
      <c r="I116" s="26"/>
      <c r="J116" s="25"/>
      <c r="K116" s="25"/>
      <c r="L116" s="25"/>
      <c r="M116" s="25"/>
      <c r="N116" s="25"/>
    </row>
    <row r="117" spans="1:16" ht="15" customHeight="1" x14ac:dyDescent="0.2">
      <c r="A117" s="15" t="s">
        <v>81</v>
      </c>
      <c r="B117" s="12">
        <v>123</v>
      </c>
      <c r="C117" s="12">
        <v>98</v>
      </c>
      <c r="D117" s="14">
        <v>221</v>
      </c>
      <c r="E117" s="13">
        <v>574</v>
      </c>
      <c r="F117" s="13">
        <v>326</v>
      </c>
      <c r="G117" s="12">
        <v>900</v>
      </c>
      <c r="H117" s="11">
        <f>SUM(D117,G117)</f>
        <v>1121</v>
      </c>
      <c r="I117" s="26"/>
      <c r="J117" s="25"/>
      <c r="K117" s="25"/>
      <c r="L117" s="25"/>
      <c r="M117" s="25"/>
      <c r="N117" s="25"/>
    </row>
    <row r="118" spans="1:16" ht="15" customHeight="1" x14ac:dyDescent="0.2">
      <c r="A118" s="15" t="s">
        <v>80</v>
      </c>
      <c r="B118" s="12">
        <v>226</v>
      </c>
      <c r="C118" s="12">
        <v>210</v>
      </c>
      <c r="D118" s="14">
        <v>436</v>
      </c>
      <c r="E118" s="13">
        <v>624</v>
      </c>
      <c r="F118" s="13">
        <v>693</v>
      </c>
      <c r="G118" s="12">
        <v>1317</v>
      </c>
      <c r="H118" s="11">
        <f>SUM(D118,G118)</f>
        <v>1753</v>
      </c>
      <c r="I118" s="26"/>
      <c r="J118" s="25"/>
      <c r="K118" s="25"/>
      <c r="L118" s="25"/>
      <c r="M118" s="25"/>
      <c r="N118" s="25"/>
    </row>
    <row r="119" spans="1:16" ht="15" customHeight="1" x14ac:dyDescent="0.2">
      <c r="A119" s="15" t="s">
        <v>79</v>
      </c>
      <c r="B119" s="1">
        <v>562</v>
      </c>
      <c r="C119" s="1">
        <v>593</v>
      </c>
      <c r="D119" s="14">
        <v>1155</v>
      </c>
      <c r="E119" s="14">
        <v>2441</v>
      </c>
      <c r="F119" s="14">
        <v>2229</v>
      </c>
      <c r="G119" s="14">
        <v>4670</v>
      </c>
      <c r="H119" s="11">
        <f>SUM(D119,G119)</f>
        <v>5825</v>
      </c>
      <c r="I119" s="26"/>
      <c r="J119" s="25"/>
      <c r="K119" s="25"/>
      <c r="L119" s="25"/>
      <c r="M119" s="25"/>
      <c r="N119" s="25"/>
    </row>
    <row r="120" spans="1:16" ht="15" customHeight="1" x14ac:dyDescent="0.2">
      <c r="A120" s="15" t="s">
        <v>78</v>
      </c>
      <c r="B120" s="12">
        <v>53</v>
      </c>
      <c r="C120" s="12">
        <v>32</v>
      </c>
      <c r="D120" s="14">
        <v>85</v>
      </c>
      <c r="E120" s="14">
        <v>135</v>
      </c>
      <c r="F120" s="14">
        <v>185</v>
      </c>
      <c r="G120" s="14">
        <v>320</v>
      </c>
      <c r="H120" s="11">
        <f>SUM(D120,G120)</f>
        <v>405</v>
      </c>
      <c r="I120" s="26"/>
      <c r="J120" s="25"/>
      <c r="K120" s="25"/>
      <c r="L120" s="25"/>
      <c r="M120" s="25"/>
      <c r="N120" s="25"/>
    </row>
    <row r="121" spans="1:16" ht="15" customHeight="1" x14ac:dyDescent="0.2">
      <c r="A121" s="15" t="s">
        <v>77</v>
      </c>
      <c r="B121" s="12">
        <v>150</v>
      </c>
      <c r="C121" s="12">
        <v>84</v>
      </c>
      <c r="D121" s="14">
        <v>234</v>
      </c>
      <c r="E121" s="14">
        <v>421</v>
      </c>
      <c r="F121" s="14">
        <v>256</v>
      </c>
      <c r="G121" s="14">
        <v>677</v>
      </c>
      <c r="H121" s="11">
        <f>SUM(D121,G121)</f>
        <v>911</v>
      </c>
      <c r="I121" s="26"/>
      <c r="J121" s="25"/>
      <c r="K121" s="25"/>
      <c r="L121" s="25"/>
      <c r="M121" s="25"/>
      <c r="N121" s="25"/>
    </row>
    <row r="122" spans="1:16" ht="15" customHeight="1" x14ac:dyDescent="0.2">
      <c r="A122" s="15" t="s">
        <v>76</v>
      </c>
      <c r="B122" s="12">
        <v>217</v>
      </c>
      <c r="C122" s="12">
        <v>53</v>
      </c>
      <c r="D122" s="14">
        <v>270</v>
      </c>
      <c r="E122" s="14">
        <v>773</v>
      </c>
      <c r="F122" s="14">
        <v>191</v>
      </c>
      <c r="G122" s="14">
        <v>964</v>
      </c>
      <c r="H122" s="11">
        <f>SUM(D122,G122)</f>
        <v>1234</v>
      </c>
      <c r="I122" s="26"/>
      <c r="J122" s="25"/>
      <c r="K122" s="25"/>
      <c r="L122" s="25"/>
      <c r="M122" s="25"/>
      <c r="N122" s="25"/>
    </row>
    <row r="123" spans="1:16" ht="15" customHeight="1" x14ac:dyDescent="0.2">
      <c r="A123" s="15" t="s">
        <v>75</v>
      </c>
      <c r="B123" s="12">
        <v>153</v>
      </c>
      <c r="C123" s="12">
        <v>16</v>
      </c>
      <c r="D123" s="14">
        <v>169</v>
      </c>
      <c r="E123" s="14">
        <v>447</v>
      </c>
      <c r="F123" s="14">
        <v>55</v>
      </c>
      <c r="G123" s="14">
        <v>502</v>
      </c>
      <c r="H123" s="11">
        <f>SUM(D123,G123)</f>
        <v>671</v>
      </c>
      <c r="I123" s="26"/>
      <c r="J123" s="25"/>
      <c r="K123" s="25"/>
      <c r="L123" s="25"/>
      <c r="M123" s="25"/>
      <c r="N123" s="25"/>
    </row>
    <row r="124" spans="1:16" ht="15" customHeight="1" x14ac:dyDescent="0.2">
      <c r="A124" s="15" t="s">
        <v>74</v>
      </c>
      <c r="B124" s="12">
        <v>244</v>
      </c>
      <c r="C124" s="12">
        <v>32</v>
      </c>
      <c r="D124" s="14">
        <v>276</v>
      </c>
      <c r="E124" s="14">
        <v>844</v>
      </c>
      <c r="F124" s="14">
        <v>120</v>
      </c>
      <c r="G124" s="14">
        <v>964</v>
      </c>
      <c r="H124" s="11">
        <f>SUM(D124,G124)</f>
        <v>1240</v>
      </c>
      <c r="I124" s="26"/>
      <c r="J124" s="25"/>
      <c r="K124" s="25"/>
      <c r="L124" s="25"/>
      <c r="M124" s="25"/>
      <c r="N124" s="25"/>
    </row>
    <row r="125" spans="1:16" ht="15" customHeight="1" x14ac:dyDescent="0.2">
      <c r="A125" s="15" t="s">
        <v>58</v>
      </c>
      <c r="B125" s="12">
        <v>146</v>
      </c>
      <c r="C125" s="12">
        <v>39</v>
      </c>
      <c r="D125" s="14">
        <v>185</v>
      </c>
      <c r="E125" s="14">
        <v>267</v>
      </c>
      <c r="F125" s="14">
        <v>123</v>
      </c>
      <c r="G125" s="14">
        <v>390</v>
      </c>
      <c r="H125" s="11">
        <f>SUM(D125,G125)</f>
        <v>575</v>
      </c>
      <c r="I125" s="26"/>
      <c r="J125" s="25"/>
      <c r="K125" s="25"/>
      <c r="L125" s="25"/>
      <c r="M125" s="25"/>
      <c r="N125" s="25"/>
    </row>
    <row r="126" spans="1:16" ht="15" customHeight="1" x14ac:dyDescent="0.2">
      <c r="A126" s="15" t="s">
        <v>73</v>
      </c>
      <c r="B126" s="12">
        <v>143</v>
      </c>
      <c r="C126" s="12">
        <v>14</v>
      </c>
      <c r="D126" s="14">
        <v>157</v>
      </c>
      <c r="E126" s="14">
        <v>436</v>
      </c>
      <c r="F126" s="14">
        <v>54</v>
      </c>
      <c r="G126" s="14">
        <v>490</v>
      </c>
      <c r="H126" s="11">
        <f>SUM(D126,G126)</f>
        <v>647</v>
      </c>
      <c r="I126" s="26"/>
      <c r="J126" s="25"/>
      <c r="K126" s="25"/>
      <c r="L126" s="25"/>
      <c r="M126" s="25"/>
      <c r="N126" s="25"/>
    </row>
    <row r="127" spans="1:16" ht="15" customHeight="1" x14ac:dyDescent="0.2">
      <c r="A127" s="15" t="s">
        <v>72</v>
      </c>
      <c r="B127" s="12">
        <v>59</v>
      </c>
      <c r="C127" s="12">
        <v>231</v>
      </c>
      <c r="D127" s="14">
        <v>290</v>
      </c>
      <c r="E127" s="14">
        <v>148</v>
      </c>
      <c r="F127" s="14">
        <v>746</v>
      </c>
      <c r="G127" s="14">
        <v>894</v>
      </c>
      <c r="H127" s="11">
        <f>SUM(D127,G127)</f>
        <v>1184</v>
      </c>
      <c r="I127" s="26"/>
      <c r="J127" s="25"/>
      <c r="K127" s="25"/>
      <c r="L127" s="25"/>
      <c r="M127" s="25"/>
      <c r="N127" s="25"/>
    </row>
    <row r="128" spans="1:16" ht="15" customHeight="1" x14ac:dyDescent="0.2">
      <c r="A128" s="15" t="s">
        <v>71</v>
      </c>
      <c r="B128" s="12">
        <v>40</v>
      </c>
      <c r="C128" s="12">
        <v>63</v>
      </c>
      <c r="D128" s="14">
        <v>103</v>
      </c>
      <c r="E128" s="14">
        <v>126</v>
      </c>
      <c r="F128" s="14">
        <v>149</v>
      </c>
      <c r="G128" s="14">
        <v>275</v>
      </c>
      <c r="H128" s="11">
        <f>SUM(D128,G128)</f>
        <v>378</v>
      </c>
      <c r="I128" s="26"/>
      <c r="J128" s="25"/>
      <c r="K128" s="25"/>
      <c r="L128" s="25"/>
      <c r="M128" s="25"/>
      <c r="N128" s="25"/>
    </row>
    <row r="129" spans="1:14" ht="15" customHeight="1" x14ac:dyDescent="0.2">
      <c r="A129" s="15" t="s">
        <v>70</v>
      </c>
      <c r="B129" s="12">
        <v>95</v>
      </c>
      <c r="C129" s="12">
        <v>197</v>
      </c>
      <c r="D129" s="14">
        <v>292</v>
      </c>
      <c r="E129" s="14">
        <v>342</v>
      </c>
      <c r="F129" s="14">
        <v>525</v>
      </c>
      <c r="G129" s="14">
        <v>867</v>
      </c>
      <c r="H129" s="11">
        <f>SUM(D129,G129)</f>
        <v>1159</v>
      </c>
      <c r="I129" s="26"/>
      <c r="J129" s="25"/>
      <c r="K129" s="25"/>
      <c r="L129" s="25"/>
      <c r="M129" s="25"/>
      <c r="N129" s="25"/>
    </row>
    <row r="130" spans="1:14" ht="15" customHeight="1" x14ac:dyDescent="0.2">
      <c r="A130" s="15" t="s">
        <v>69</v>
      </c>
      <c r="B130" s="12">
        <v>43</v>
      </c>
      <c r="C130" s="12">
        <v>71</v>
      </c>
      <c r="D130" s="14">
        <v>114</v>
      </c>
      <c r="E130" s="14">
        <v>139</v>
      </c>
      <c r="F130" s="14">
        <v>139</v>
      </c>
      <c r="G130" s="14">
        <v>278</v>
      </c>
      <c r="H130" s="11">
        <f>SUM(D130,G130)</f>
        <v>392</v>
      </c>
    </row>
    <row r="131" spans="1:14" ht="15" customHeight="1" x14ac:dyDescent="0.2">
      <c r="A131" s="18" t="s">
        <v>68</v>
      </c>
      <c r="B131" s="16">
        <f>SUM(B132:B147)</f>
        <v>1798</v>
      </c>
      <c r="C131" s="16">
        <f>SUM(C132:C147)</f>
        <v>1566</v>
      </c>
      <c r="D131" s="16">
        <f>SUM(D132:D147)</f>
        <v>3364</v>
      </c>
      <c r="E131" s="16">
        <f>SUM(E132:E147)</f>
        <v>5712</v>
      </c>
      <c r="F131" s="16">
        <f>SUM(F132:F147)</f>
        <v>5131</v>
      </c>
      <c r="G131" s="17">
        <f>SUM(E131:F131)</f>
        <v>10843</v>
      </c>
      <c r="H131" s="16">
        <f>SUM(D131,G131)</f>
        <v>14207</v>
      </c>
    </row>
    <row r="132" spans="1:14" ht="15" customHeight="1" x14ac:dyDescent="0.2">
      <c r="A132" s="15" t="s">
        <v>67</v>
      </c>
      <c r="B132" s="12">
        <v>281</v>
      </c>
      <c r="C132" s="12">
        <v>235</v>
      </c>
      <c r="D132" s="14">
        <v>516</v>
      </c>
      <c r="E132" s="13">
        <v>710</v>
      </c>
      <c r="F132" s="13">
        <v>715</v>
      </c>
      <c r="G132" s="12">
        <v>1425</v>
      </c>
      <c r="H132" s="11">
        <f>SUM(D132,G132)</f>
        <v>1941</v>
      </c>
    </row>
    <row r="133" spans="1:14" ht="15" customHeight="1" x14ac:dyDescent="0.2">
      <c r="A133" s="15" t="s">
        <v>66</v>
      </c>
      <c r="B133" s="12">
        <v>81</v>
      </c>
      <c r="C133" s="12">
        <v>123</v>
      </c>
      <c r="D133" s="14">
        <v>204</v>
      </c>
      <c r="E133" s="13">
        <v>223</v>
      </c>
      <c r="F133" s="13">
        <v>447</v>
      </c>
      <c r="G133" s="12">
        <v>670</v>
      </c>
      <c r="H133" s="11">
        <f>SUM(D133,G133)</f>
        <v>874</v>
      </c>
    </row>
    <row r="134" spans="1:14" ht="15" customHeight="1" x14ac:dyDescent="0.2">
      <c r="A134" s="15" t="s">
        <v>65</v>
      </c>
      <c r="B134" s="12">
        <v>247</v>
      </c>
      <c r="C134" s="12">
        <v>269</v>
      </c>
      <c r="D134" s="14">
        <v>516</v>
      </c>
      <c r="E134" s="13">
        <v>767</v>
      </c>
      <c r="F134" s="13">
        <v>752</v>
      </c>
      <c r="G134" s="12">
        <v>1519</v>
      </c>
      <c r="H134" s="11">
        <f>SUM(D134,G134)</f>
        <v>2035</v>
      </c>
    </row>
    <row r="135" spans="1:14" ht="15" customHeight="1" x14ac:dyDescent="0.2">
      <c r="A135" s="15" t="s">
        <v>64</v>
      </c>
      <c r="B135" s="12">
        <v>36</v>
      </c>
      <c r="C135" s="12">
        <v>88</v>
      </c>
      <c r="D135" s="14">
        <v>124</v>
      </c>
      <c r="E135" s="13">
        <v>130</v>
      </c>
      <c r="F135" s="13">
        <v>276</v>
      </c>
      <c r="G135" s="12">
        <v>406</v>
      </c>
      <c r="H135" s="11">
        <f>SUM(D135,G135)</f>
        <v>530</v>
      </c>
    </row>
    <row r="136" spans="1:14" ht="15" customHeight="1" x14ac:dyDescent="0.2">
      <c r="A136" s="15" t="s">
        <v>63</v>
      </c>
      <c r="B136" s="12">
        <v>29</v>
      </c>
      <c r="C136" s="12">
        <v>70</v>
      </c>
      <c r="D136" s="14">
        <v>99</v>
      </c>
      <c r="E136" s="13">
        <v>114</v>
      </c>
      <c r="F136" s="13">
        <v>191</v>
      </c>
      <c r="G136" s="12">
        <v>305</v>
      </c>
      <c r="H136" s="11">
        <f>SUM(D136,G136)</f>
        <v>404</v>
      </c>
    </row>
    <row r="137" spans="1:14" ht="15" customHeight="1" x14ac:dyDescent="0.2">
      <c r="A137" s="15" t="s">
        <v>62</v>
      </c>
      <c r="B137" s="12">
        <v>97</v>
      </c>
      <c r="C137" s="12">
        <v>44</v>
      </c>
      <c r="D137" s="14">
        <v>141</v>
      </c>
      <c r="E137" s="13">
        <v>446</v>
      </c>
      <c r="F137" s="13">
        <v>151</v>
      </c>
      <c r="G137" s="12">
        <v>597</v>
      </c>
      <c r="H137" s="11">
        <f>SUM(D137,G137)</f>
        <v>738</v>
      </c>
    </row>
    <row r="138" spans="1:14" ht="15" customHeight="1" x14ac:dyDescent="0.2">
      <c r="A138" s="15" t="s">
        <v>61</v>
      </c>
      <c r="B138" s="12">
        <v>52</v>
      </c>
      <c r="C138" s="12">
        <v>47</v>
      </c>
      <c r="D138" s="14">
        <v>99</v>
      </c>
      <c r="E138" s="13">
        <v>148</v>
      </c>
      <c r="F138" s="13">
        <v>157</v>
      </c>
      <c r="G138" s="12">
        <v>305</v>
      </c>
      <c r="H138" s="11">
        <f>SUM(D138,G138)</f>
        <v>404</v>
      </c>
    </row>
    <row r="139" spans="1:14" ht="15" customHeight="1" x14ac:dyDescent="0.2">
      <c r="A139" s="15" t="s">
        <v>60</v>
      </c>
      <c r="B139" s="12">
        <v>96</v>
      </c>
      <c r="C139" s="12">
        <v>118</v>
      </c>
      <c r="D139" s="14">
        <v>214</v>
      </c>
      <c r="E139" s="13">
        <v>238</v>
      </c>
      <c r="F139" s="13">
        <v>436</v>
      </c>
      <c r="G139" s="12">
        <v>674</v>
      </c>
      <c r="H139" s="11">
        <f>SUM(D139,G139)</f>
        <v>888</v>
      </c>
    </row>
    <row r="140" spans="1:14" ht="15" customHeight="1" x14ac:dyDescent="0.2">
      <c r="A140" s="15" t="s">
        <v>59</v>
      </c>
      <c r="B140" s="12">
        <v>143</v>
      </c>
      <c r="C140" s="12">
        <v>23</v>
      </c>
      <c r="D140" s="14">
        <v>166</v>
      </c>
      <c r="E140" s="13">
        <v>485</v>
      </c>
      <c r="F140" s="13">
        <v>97</v>
      </c>
      <c r="G140" s="12">
        <v>582</v>
      </c>
      <c r="H140" s="11">
        <f>SUM(D140,G140)</f>
        <v>748</v>
      </c>
    </row>
    <row r="141" spans="1:14" ht="15" customHeight="1" x14ac:dyDescent="0.2">
      <c r="A141" s="15" t="s">
        <v>58</v>
      </c>
      <c r="B141" s="12">
        <v>85</v>
      </c>
      <c r="C141" s="12">
        <v>32</v>
      </c>
      <c r="D141" s="14">
        <v>117</v>
      </c>
      <c r="E141" s="13">
        <v>199</v>
      </c>
      <c r="F141" s="13">
        <v>104</v>
      </c>
      <c r="G141" s="12">
        <v>303</v>
      </c>
      <c r="H141" s="11">
        <f>SUM(D141,G141)</f>
        <v>420</v>
      </c>
    </row>
    <row r="142" spans="1:14" ht="15" customHeight="1" x14ac:dyDescent="0.2">
      <c r="A142" s="15" t="s">
        <v>57</v>
      </c>
      <c r="B142" s="12">
        <v>204</v>
      </c>
      <c r="C142" s="12">
        <v>42</v>
      </c>
      <c r="D142" s="14">
        <v>246</v>
      </c>
      <c r="E142" s="13">
        <v>672</v>
      </c>
      <c r="F142" s="13">
        <v>74</v>
      </c>
      <c r="G142" s="12">
        <v>746</v>
      </c>
      <c r="H142" s="11">
        <f>SUM(D142,G142)</f>
        <v>992</v>
      </c>
    </row>
    <row r="143" spans="1:14" ht="15" customHeight="1" x14ac:dyDescent="0.2">
      <c r="A143" s="15" t="s">
        <v>48</v>
      </c>
      <c r="B143" s="12">
        <v>79</v>
      </c>
      <c r="C143" s="12">
        <v>46</v>
      </c>
      <c r="D143" s="14">
        <v>125</v>
      </c>
      <c r="E143" s="13">
        <v>245</v>
      </c>
      <c r="F143" s="13">
        <v>176</v>
      </c>
      <c r="G143" s="12">
        <v>421</v>
      </c>
      <c r="H143" s="11">
        <f>SUM(D143,G143)</f>
        <v>546</v>
      </c>
    </row>
    <row r="144" spans="1:14" ht="15" customHeight="1" x14ac:dyDescent="0.2">
      <c r="A144" s="15" t="s">
        <v>56</v>
      </c>
      <c r="B144" s="12">
        <v>224</v>
      </c>
      <c r="C144" s="12">
        <v>321</v>
      </c>
      <c r="D144" s="14">
        <v>545</v>
      </c>
      <c r="E144" s="13">
        <v>907</v>
      </c>
      <c r="F144" s="13">
        <v>1236</v>
      </c>
      <c r="G144" s="12">
        <v>2143</v>
      </c>
      <c r="H144" s="11">
        <f>SUM(D144,G144)</f>
        <v>2688</v>
      </c>
    </row>
    <row r="145" spans="1:14" ht="15" customHeight="1" x14ac:dyDescent="0.2">
      <c r="A145" s="15" t="s">
        <v>55</v>
      </c>
      <c r="B145" s="12">
        <v>94</v>
      </c>
      <c r="C145" s="12">
        <v>63</v>
      </c>
      <c r="D145" s="14">
        <v>157</v>
      </c>
      <c r="E145" s="13">
        <v>275</v>
      </c>
      <c r="F145" s="13">
        <v>181</v>
      </c>
      <c r="G145" s="12">
        <v>456</v>
      </c>
      <c r="H145" s="11">
        <f>SUM(D145,G145)</f>
        <v>613</v>
      </c>
    </row>
    <row r="146" spans="1:14" ht="15" customHeight="1" x14ac:dyDescent="0.2">
      <c r="A146" s="15" t="s">
        <v>54</v>
      </c>
      <c r="B146" s="12">
        <v>42</v>
      </c>
      <c r="C146" s="12">
        <v>44</v>
      </c>
      <c r="D146" s="14">
        <v>86</v>
      </c>
      <c r="E146" s="13">
        <v>137</v>
      </c>
      <c r="F146" s="13">
        <v>129</v>
      </c>
      <c r="G146" s="12">
        <v>266</v>
      </c>
      <c r="H146" s="11">
        <f>SUM(D146,G146)</f>
        <v>352</v>
      </c>
    </row>
    <row r="147" spans="1:14" ht="15" customHeight="1" x14ac:dyDescent="0.2">
      <c r="A147" s="15" t="s">
        <v>10</v>
      </c>
      <c r="B147" s="12">
        <v>8</v>
      </c>
      <c r="C147" s="12">
        <v>1</v>
      </c>
      <c r="D147" s="14">
        <v>9</v>
      </c>
      <c r="E147" s="13">
        <v>16</v>
      </c>
      <c r="F147" s="13">
        <v>9</v>
      </c>
      <c r="G147" s="12">
        <v>25</v>
      </c>
      <c r="H147" s="11">
        <f>SUM(D147,G147)</f>
        <v>34</v>
      </c>
    </row>
    <row r="148" spans="1:14" ht="15" customHeight="1" x14ac:dyDescent="0.2">
      <c r="A148" s="18" t="s">
        <v>53</v>
      </c>
      <c r="B148" s="16">
        <f>SUM(B149:B154)</f>
        <v>1031</v>
      </c>
      <c r="C148" s="16">
        <f>SUM(C149:C154)</f>
        <v>1928</v>
      </c>
      <c r="D148" s="16">
        <f>SUM(D149:D154)</f>
        <v>2959</v>
      </c>
      <c r="E148" s="16">
        <f>SUM(E149:E154)</f>
        <v>3068</v>
      </c>
      <c r="F148" s="16">
        <f>SUM(F149:F154)</f>
        <v>5678</v>
      </c>
      <c r="G148" s="17">
        <f>SUM(E148:F148)</f>
        <v>8746</v>
      </c>
      <c r="H148" s="16">
        <f>SUM(D148,G148)</f>
        <v>11705</v>
      </c>
      <c r="I148" s="26"/>
      <c r="J148" s="25"/>
      <c r="K148" s="25"/>
      <c r="L148" s="25"/>
      <c r="M148" s="25"/>
      <c r="N148" s="4"/>
    </row>
    <row r="149" spans="1:14" ht="15" customHeight="1" x14ac:dyDescent="0.2">
      <c r="A149" s="15" t="s">
        <v>51</v>
      </c>
      <c r="B149" s="12">
        <v>171</v>
      </c>
      <c r="C149" s="12">
        <v>246</v>
      </c>
      <c r="D149" s="14">
        <v>417</v>
      </c>
      <c r="E149" s="13">
        <v>606</v>
      </c>
      <c r="F149" s="13">
        <v>723</v>
      </c>
      <c r="G149" s="12">
        <v>1329</v>
      </c>
      <c r="H149" s="11">
        <f>SUM(D149,G149)</f>
        <v>1746</v>
      </c>
      <c r="I149" s="26"/>
      <c r="J149" s="25"/>
      <c r="K149" s="25"/>
      <c r="L149" s="25"/>
      <c r="M149" s="25"/>
      <c r="N149" s="4"/>
    </row>
    <row r="150" spans="1:14" ht="15" customHeight="1" x14ac:dyDescent="0.2">
      <c r="A150" s="15" t="s">
        <v>50</v>
      </c>
      <c r="B150" s="12">
        <v>207</v>
      </c>
      <c r="C150" s="12">
        <v>385</v>
      </c>
      <c r="D150" s="14">
        <v>592</v>
      </c>
      <c r="E150" s="13">
        <v>614</v>
      </c>
      <c r="F150" s="13">
        <v>1102</v>
      </c>
      <c r="G150" s="12">
        <v>1716</v>
      </c>
      <c r="H150" s="11">
        <f>SUM(D150,G150)</f>
        <v>2308</v>
      </c>
      <c r="I150" s="26"/>
      <c r="J150" s="25"/>
      <c r="K150" s="25"/>
      <c r="L150" s="25"/>
      <c r="M150" s="25"/>
      <c r="N150" s="4"/>
    </row>
    <row r="151" spans="1:14" ht="15" customHeight="1" x14ac:dyDescent="0.2">
      <c r="A151" s="15" t="s">
        <v>22</v>
      </c>
      <c r="B151" s="12">
        <v>83</v>
      </c>
      <c r="C151" s="12">
        <v>225</v>
      </c>
      <c r="D151" s="14">
        <v>308</v>
      </c>
      <c r="E151" s="13">
        <v>209</v>
      </c>
      <c r="F151" s="13">
        <v>619</v>
      </c>
      <c r="G151" s="12">
        <v>828</v>
      </c>
      <c r="H151" s="11">
        <f>SUM(D151,G151)</f>
        <v>1136</v>
      </c>
      <c r="I151" s="26"/>
      <c r="J151" s="25"/>
      <c r="K151" s="25"/>
      <c r="L151" s="25"/>
      <c r="M151" s="25"/>
      <c r="N151" s="4"/>
    </row>
    <row r="152" spans="1:14" ht="15" customHeight="1" x14ac:dyDescent="0.2">
      <c r="A152" s="15" t="s">
        <v>47</v>
      </c>
      <c r="B152" s="12">
        <v>234</v>
      </c>
      <c r="C152" s="12">
        <v>532</v>
      </c>
      <c r="D152" s="14">
        <v>766</v>
      </c>
      <c r="E152" s="13">
        <v>791</v>
      </c>
      <c r="F152" s="13">
        <v>1605</v>
      </c>
      <c r="G152" s="12">
        <v>2396</v>
      </c>
      <c r="H152" s="11">
        <f>SUM(D152,G152)</f>
        <v>3162</v>
      </c>
      <c r="I152" s="26"/>
      <c r="J152" s="25"/>
      <c r="K152" s="25"/>
      <c r="L152" s="25"/>
      <c r="M152" s="25"/>
      <c r="N152" s="4"/>
    </row>
    <row r="153" spans="1:14" ht="15" customHeight="1" x14ac:dyDescent="0.2">
      <c r="A153" s="15" t="s">
        <v>37</v>
      </c>
      <c r="B153" s="12">
        <v>78</v>
      </c>
      <c r="C153" s="12">
        <v>82</v>
      </c>
      <c r="D153" s="14">
        <v>160</v>
      </c>
      <c r="E153" s="13">
        <v>139</v>
      </c>
      <c r="F153" s="13">
        <v>224</v>
      </c>
      <c r="G153" s="12">
        <v>363</v>
      </c>
      <c r="H153" s="11">
        <f>SUM(D153,G153)</f>
        <v>523</v>
      </c>
      <c r="I153" s="26"/>
      <c r="J153" s="25"/>
      <c r="K153" s="25"/>
      <c r="L153" s="25"/>
      <c r="M153" s="25"/>
      <c r="N153" s="4"/>
    </row>
    <row r="154" spans="1:14" ht="15" customHeight="1" x14ac:dyDescent="0.2">
      <c r="A154" s="15" t="s">
        <v>46</v>
      </c>
      <c r="B154" s="12">
        <v>258</v>
      </c>
      <c r="C154" s="12">
        <v>458</v>
      </c>
      <c r="D154" s="14">
        <v>716</v>
      </c>
      <c r="E154" s="13">
        <v>709</v>
      </c>
      <c r="F154" s="13">
        <v>1405</v>
      </c>
      <c r="G154" s="12">
        <v>2114</v>
      </c>
      <c r="H154" s="11">
        <f>SUM(D154,G154)</f>
        <v>2830</v>
      </c>
      <c r="I154" s="4"/>
      <c r="J154" s="4"/>
      <c r="K154" s="4"/>
      <c r="L154" s="4"/>
      <c r="M154" s="4"/>
      <c r="N154" s="4"/>
    </row>
    <row r="155" spans="1:14" ht="15" customHeight="1" x14ac:dyDescent="0.2">
      <c r="A155" s="18" t="s">
        <v>52</v>
      </c>
      <c r="B155" s="16">
        <f>SUM(B156:B163)</f>
        <v>1043</v>
      </c>
      <c r="C155" s="16">
        <f>SUM(C156:C163)</f>
        <v>1712</v>
      </c>
      <c r="D155" s="16">
        <f>SUM(D156:D163)</f>
        <v>2755</v>
      </c>
      <c r="E155" s="16">
        <f>SUM(E156:E163)</f>
        <v>3433</v>
      </c>
      <c r="F155" s="16">
        <f>SUM(F156:F163)</f>
        <v>5065</v>
      </c>
      <c r="G155" s="17">
        <f>SUM(E155:F155)</f>
        <v>8498</v>
      </c>
      <c r="H155" s="16">
        <f>SUM(D155,G155)</f>
        <v>11253</v>
      </c>
    </row>
    <row r="156" spans="1:14" ht="15" customHeight="1" x14ac:dyDescent="0.2">
      <c r="A156" s="15" t="s">
        <v>51</v>
      </c>
      <c r="B156" s="12">
        <v>173</v>
      </c>
      <c r="C156" s="12">
        <v>204</v>
      </c>
      <c r="D156" s="14">
        <v>377</v>
      </c>
      <c r="E156" s="13">
        <v>563</v>
      </c>
      <c r="F156" s="13">
        <v>596</v>
      </c>
      <c r="G156" s="12">
        <v>1159</v>
      </c>
      <c r="H156" s="11">
        <f>SUM(D156,G156)</f>
        <v>1536</v>
      </c>
    </row>
    <row r="157" spans="1:14" ht="15" customHeight="1" x14ac:dyDescent="0.2">
      <c r="A157" s="15" t="s">
        <v>50</v>
      </c>
      <c r="B157" s="12">
        <v>126</v>
      </c>
      <c r="C157" s="12">
        <v>264</v>
      </c>
      <c r="D157" s="14">
        <v>390</v>
      </c>
      <c r="E157" s="13">
        <v>433</v>
      </c>
      <c r="F157" s="13">
        <v>796</v>
      </c>
      <c r="G157" s="12">
        <v>1229</v>
      </c>
      <c r="H157" s="11">
        <f>SUM(D157,G157)</f>
        <v>1619</v>
      </c>
    </row>
    <row r="158" spans="1:14" ht="15" customHeight="1" x14ac:dyDescent="0.2">
      <c r="A158" s="15" t="s">
        <v>49</v>
      </c>
      <c r="B158" s="12">
        <v>8</v>
      </c>
      <c r="C158" s="12">
        <v>29</v>
      </c>
      <c r="D158" s="14">
        <v>37</v>
      </c>
      <c r="E158" s="13">
        <v>8</v>
      </c>
      <c r="F158" s="13">
        <v>26</v>
      </c>
      <c r="G158" s="12">
        <v>34</v>
      </c>
      <c r="H158" s="11">
        <f>SUM(D158,G158)</f>
        <v>71</v>
      </c>
    </row>
    <row r="159" spans="1:14" ht="15" customHeight="1" x14ac:dyDescent="0.2">
      <c r="A159" s="15" t="s">
        <v>22</v>
      </c>
      <c r="B159" s="12">
        <v>132</v>
      </c>
      <c r="C159" s="12">
        <v>334</v>
      </c>
      <c r="D159" s="14">
        <v>466</v>
      </c>
      <c r="E159" s="13">
        <v>311</v>
      </c>
      <c r="F159" s="13">
        <v>793</v>
      </c>
      <c r="G159" s="12">
        <v>1104</v>
      </c>
      <c r="H159" s="11">
        <f>SUM(D159,G159)</f>
        <v>1570</v>
      </c>
    </row>
    <row r="160" spans="1:14" ht="15" customHeight="1" x14ac:dyDescent="0.2">
      <c r="A160" s="15" t="s">
        <v>48</v>
      </c>
      <c r="B160" s="12">
        <v>194</v>
      </c>
      <c r="C160" s="12">
        <v>103</v>
      </c>
      <c r="D160" s="14">
        <v>297</v>
      </c>
      <c r="E160" s="13">
        <v>570</v>
      </c>
      <c r="F160" s="13">
        <v>357</v>
      </c>
      <c r="G160" s="12">
        <v>927</v>
      </c>
      <c r="H160" s="11">
        <f>SUM(D160,G160)</f>
        <v>1224</v>
      </c>
    </row>
    <row r="161" spans="1:14" ht="15" customHeight="1" x14ac:dyDescent="0.2">
      <c r="A161" s="15" t="s">
        <v>47</v>
      </c>
      <c r="B161" s="12">
        <v>89</v>
      </c>
      <c r="C161" s="12">
        <v>200</v>
      </c>
      <c r="D161" s="14">
        <v>289</v>
      </c>
      <c r="E161" s="13">
        <v>388</v>
      </c>
      <c r="F161" s="13">
        <v>665</v>
      </c>
      <c r="G161" s="12">
        <v>1053</v>
      </c>
      <c r="H161" s="11">
        <f>SUM(D161,G161)</f>
        <v>1342</v>
      </c>
    </row>
    <row r="162" spans="1:14" ht="15" customHeight="1" x14ac:dyDescent="0.2">
      <c r="A162" s="15" t="s">
        <v>46</v>
      </c>
      <c r="B162" s="12">
        <v>182</v>
      </c>
      <c r="C162" s="12">
        <v>386</v>
      </c>
      <c r="D162" s="14">
        <v>568</v>
      </c>
      <c r="E162" s="13">
        <v>556</v>
      </c>
      <c r="F162" s="13">
        <v>1069</v>
      </c>
      <c r="G162" s="12">
        <v>1625</v>
      </c>
      <c r="H162" s="11">
        <f>SUM(D162,G162)</f>
        <v>2193</v>
      </c>
      <c r="I162" s="26"/>
      <c r="J162" s="25"/>
      <c r="K162" s="25"/>
      <c r="L162" s="25"/>
      <c r="M162" s="25"/>
      <c r="N162" s="4"/>
    </row>
    <row r="163" spans="1:14" ht="15" customHeight="1" x14ac:dyDescent="0.2">
      <c r="A163" s="15" t="s">
        <v>45</v>
      </c>
      <c r="B163" s="12">
        <v>139</v>
      </c>
      <c r="C163" s="12">
        <v>192</v>
      </c>
      <c r="D163" s="14">
        <v>331</v>
      </c>
      <c r="E163" s="13">
        <v>604</v>
      </c>
      <c r="F163" s="13">
        <v>763</v>
      </c>
      <c r="G163" s="12">
        <v>1367</v>
      </c>
      <c r="H163" s="11">
        <f>SUM(D163,G163)</f>
        <v>1698</v>
      </c>
      <c r="I163" s="4"/>
      <c r="J163" s="4"/>
      <c r="K163" s="4"/>
      <c r="L163" s="4"/>
      <c r="M163" s="4"/>
      <c r="N163" s="4"/>
    </row>
    <row r="164" spans="1:14" ht="15" customHeight="1" x14ac:dyDescent="0.2">
      <c r="A164" s="22" t="s">
        <v>44</v>
      </c>
      <c r="B164" s="28">
        <f>SUM(B165:B172)</f>
        <v>122</v>
      </c>
      <c r="C164" s="28">
        <f>SUM(C165:C172)</f>
        <v>179</v>
      </c>
      <c r="D164" s="28">
        <f>SUM(D165:D172)</f>
        <v>301</v>
      </c>
      <c r="E164" s="28">
        <f>SUM(E165:E172)</f>
        <v>249</v>
      </c>
      <c r="F164" s="28">
        <f>SUM(F165:F172)</f>
        <v>376</v>
      </c>
      <c r="G164" s="17">
        <f>SUM(E164:F164)</f>
        <v>625</v>
      </c>
      <c r="H164" s="16">
        <f>SUM(D164,G164)</f>
        <v>926</v>
      </c>
      <c r="I164" s="4"/>
      <c r="J164" s="4"/>
      <c r="K164" s="4"/>
      <c r="L164" s="4"/>
      <c r="M164" s="4"/>
      <c r="N164" s="4"/>
    </row>
    <row r="165" spans="1:14" ht="15" customHeight="1" x14ac:dyDescent="0.2">
      <c r="A165" s="19" t="s">
        <v>43</v>
      </c>
      <c r="B165" s="27">
        <v>16</v>
      </c>
      <c r="C165" s="27">
        <v>17</v>
      </c>
      <c r="D165" s="14">
        <v>33</v>
      </c>
      <c r="E165" s="27">
        <v>37</v>
      </c>
      <c r="F165" s="27">
        <v>35</v>
      </c>
      <c r="G165" s="12">
        <v>72</v>
      </c>
      <c r="H165" s="11">
        <f>SUM(D165,G165)</f>
        <v>105</v>
      </c>
      <c r="I165" s="4"/>
      <c r="J165" s="4"/>
      <c r="K165" s="4"/>
      <c r="L165" s="4"/>
      <c r="M165" s="4"/>
      <c r="N165" s="4"/>
    </row>
    <row r="166" spans="1:14" ht="15" customHeight="1" x14ac:dyDescent="0.2">
      <c r="A166" s="19" t="s">
        <v>42</v>
      </c>
      <c r="B166" s="27">
        <v>4</v>
      </c>
      <c r="C166" s="27">
        <v>6</v>
      </c>
      <c r="D166" s="14">
        <v>10</v>
      </c>
      <c r="E166" s="27">
        <v>13</v>
      </c>
      <c r="F166" s="27">
        <v>17</v>
      </c>
      <c r="G166" s="12">
        <v>30</v>
      </c>
      <c r="H166" s="11">
        <f>SUM(D166,G166)</f>
        <v>40</v>
      </c>
      <c r="I166" s="4"/>
      <c r="J166" s="4"/>
      <c r="K166" s="4"/>
      <c r="L166" s="4"/>
      <c r="M166" s="4"/>
      <c r="N166" s="4"/>
    </row>
    <row r="167" spans="1:14" ht="15" customHeight="1" x14ac:dyDescent="0.2">
      <c r="A167" s="19" t="s">
        <v>41</v>
      </c>
      <c r="B167" s="27">
        <v>14</v>
      </c>
      <c r="C167" s="27">
        <v>13</v>
      </c>
      <c r="D167" s="14">
        <v>27</v>
      </c>
      <c r="E167" s="27">
        <v>9</v>
      </c>
      <c r="F167" s="27">
        <v>14</v>
      </c>
      <c r="G167" s="12">
        <v>23</v>
      </c>
      <c r="H167" s="11">
        <f>SUM(D167,G167)</f>
        <v>50</v>
      </c>
      <c r="I167" s="4"/>
      <c r="J167" s="4"/>
      <c r="K167" s="4"/>
      <c r="L167" s="4"/>
      <c r="M167" s="4"/>
      <c r="N167" s="4"/>
    </row>
    <row r="168" spans="1:14" ht="15" customHeight="1" x14ac:dyDescent="0.2">
      <c r="A168" s="19" t="s">
        <v>6</v>
      </c>
      <c r="B168" s="27">
        <v>5</v>
      </c>
      <c r="C168" s="27">
        <v>19</v>
      </c>
      <c r="D168" s="14">
        <v>24</v>
      </c>
      <c r="E168" s="27">
        <v>14</v>
      </c>
      <c r="F168" s="27">
        <v>30</v>
      </c>
      <c r="G168" s="12">
        <v>44</v>
      </c>
      <c r="H168" s="11">
        <f>SUM(D168,G168)</f>
        <v>68</v>
      </c>
      <c r="I168" s="4"/>
      <c r="J168" s="4"/>
      <c r="K168" s="4"/>
      <c r="L168" s="4"/>
      <c r="M168" s="4"/>
      <c r="N168" s="4"/>
    </row>
    <row r="169" spans="1:14" ht="15" customHeight="1" x14ac:dyDescent="0.2">
      <c r="A169" s="19" t="s">
        <v>40</v>
      </c>
      <c r="B169" s="27">
        <v>21</v>
      </c>
      <c r="C169" s="27">
        <v>19</v>
      </c>
      <c r="D169" s="14">
        <v>40</v>
      </c>
      <c r="E169" s="27">
        <v>53</v>
      </c>
      <c r="F169" s="27">
        <v>30</v>
      </c>
      <c r="G169" s="12">
        <v>83</v>
      </c>
      <c r="H169" s="11">
        <f>SUM(D169,G169)</f>
        <v>123</v>
      </c>
      <c r="I169" s="4"/>
      <c r="J169" s="4"/>
      <c r="K169" s="4"/>
      <c r="L169" s="4"/>
      <c r="M169" s="4"/>
      <c r="N169" s="4"/>
    </row>
    <row r="170" spans="1:14" ht="15" customHeight="1" x14ac:dyDescent="0.2">
      <c r="A170" s="19" t="s">
        <v>39</v>
      </c>
      <c r="B170" s="27">
        <v>21</v>
      </c>
      <c r="C170" s="27">
        <v>42</v>
      </c>
      <c r="D170" s="14">
        <v>63</v>
      </c>
      <c r="E170" s="27">
        <v>50</v>
      </c>
      <c r="F170" s="27">
        <v>115</v>
      </c>
      <c r="G170" s="12">
        <v>165</v>
      </c>
      <c r="H170" s="11">
        <f>SUM(D170,G170)</f>
        <v>228</v>
      </c>
      <c r="I170" s="4"/>
      <c r="J170" s="4"/>
      <c r="K170" s="4"/>
      <c r="L170" s="4"/>
      <c r="M170" s="4"/>
      <c r="N170" s="4"/>
    </row>
    <row r="171" spans="1:14" ht="15" customHeight="1" x14ac:dyDescent="0.2">
      <c r="A171" s="19" t="s">
        <v>38</v>
      </c>
      <c r="B171" s="27">
        <v>29</v>
      </c>
      <c r="C171" s="27">
        <v>49</v>
      </c>
      <c r="D171" s="14">
        <v>78</v>
      </c>
      <c r="E171" s="27">
        <v>73</v>
      </c>
      <c r="F171" s="27">
        <v>135</v>
      </c>
      <c r="G171" s="12">
        <v>208</v>
      </c>
      <c r="H171" s="11">
        <f>SUM(D171,G171)</f>
        <v>286</v>
      </c>
      <c r="I171" s="4"/>
      <c r="J171" s="4"/>
      <c r="K171" s="4"/>
      <c r="L171" s="4"/>
      <c r="M171" s="4"/>
      <c r="N171" s="4"/>
    </row>
    <row r="172" spans="1:14" ht="15" customHeight="1" x14ac:dyDescent="0.2">
      <c r="A172" s="19" t="s">
        <v>37</v>
      </c>
      <c r="B172" s="27">
        <v>12</v>
      </c>
      <c r="C172" s="27">
        <v>14</v>
      </c>
      <c r="D172" s="14">
        <v>26</v>
      </c>
      <c r="E172" s="27">
        <v>0</v>
      </c>
      <c r="F172" s="27">
        <v>0</v>
      </c>
      <c r="G172" s="12">
        <v>0</v>
      </c>
      <c r="H172" s="11">
        <f>SUM(D172,G172)</f>
        <v>26</v>
      </c>
      <c r="I172" s="4"/>
      <c r="J172" s="4"/>
      <c r="K172" s="4"/>
      <c r="L172" s="4"/>
      <c r="M172" s="4"/>
      <c r="N172" s="4"/>
    </row>
    <row r="173" spans="1:14" ht="15" customHeight="1" x14ac:dyDescent="0.2">
      <c r="A173" s="22" t="s">
        <v>36</v>
      </c>
      <c r="B173" s="28">
        <f>SUM(B174:B185)</f>
        <v>156</v>
      </c>
      <c r="C173" s="28">
        <f>SUM(C174:C185)</f>
        <v>177</v>
      </c>
      <c r="D173" s="28">
        <f>SUM(D174:D185)</f>
        <v>333</v>
      </c>
      <c r="E173" s="28">
        <f>SUM(E174:E185)</f>
        <v>307</v>
      </c>
      <c r="F173" s="28">
        <f>SUM(F174:F185)</f>
        <v>382</v>
      </c>
      <c r="G173" s="28">
        <f>SUM(E173:F173)</f>
        <v>689</v>
      </c>
      <c r="H173" s="16">
        <f>SUM(D173,G173)</f>
        <v>1022</v>
      </c>
      <c r="I173" s="4"/>
      <c r="J173" s="4"/>
      <c r="K173" s="4"/>
      <c r="L173" s="4"/>
      <c r="M173" s="4"/>
      <c r="N173" s="4"/>
    </row>
    <row r="174" spans="1:14" ht="15" customHeight="1" x14ac:dyDescent="0.2">
      <c r="A174" s="19" t="s">
        <v>35</v>
      </c>
      <c r="B174" s="27">
        <v>7</v>
      </c>
      <c r="C174" s="27">
        <v>4</v>
      </c>
      <c r="D174" s="23">
        <v>11</v>
      </c>
      <c r="E174" s="27">
        <v>3</v>
      </c>
      <c r="F174" s="27">
        <v>3</v>
      </c>
      <c r="G174" s="12">
        <v>6</v>
      </c>
      <c r="H174" s="11">
        <f>SUM(D174,G174)</f>
        <v>17</v>
      </c>
      <c r="I174" s="4"/>
      <c r="J174" s="4"/>
      <c r="K174" s="4"/>
      <c r="L174" s="4"/>
      <c r="M174" s="4"/>
      <c r="N174" s="4"/>
    </row>
    <row r="175" spans="1:14" ht="15" customHeight="1" x14ac:dyDescent="0.2">
      <c r="A175" s="19" t="s">
        <v>34</v>
      </c>
      <c r="B175" s="27">
        <v>12</v>
      </c>
      <c r="C175" s="27">
        <v>15</v>
      </c>
      <c r="D175" s="23">
        <v>27</v>
      </c>
      <c r="E175" s="27">
        <v>22</v>
      </c>
      <c r="F175" s="27">
        <v>58</v>
      </c>
      <c r="G175" s="12">
        <v>80</v>
      </c>
      <c r="H175" s="11">
        <f>SUM(D175,G175)</f>
        <v>107</v>
      </c>
      <c r="I175" s="4"/>
      <c r="J175" s="4"/>
      <c r="K175" s="4"/>
      <c r="L175" s="4"/>
      <c r="M175" s="4"/>
      <c r="N175" s="4"/>
    </row>
    <row r="176" spans="1:14" ht="15" customHeight="1" x14ac:dyDescent="0.2">
      <c r="A176" s="19" t="s">
        <v>33</v>
      </c>
      <c r="B176" s="27">
        <v>13</v>
      </c>
      <c r="C176" s="27">
        <v>12</v>
      </c>
      <c r="D176" s="23">
        <v>25</v>
      </c>
      <c r="E176" s="27">
        <v>30</v>
      </c>
      <c r="F176" s="27">
        <v>17</v>
      </c>
      <c r="G176" s="12">
        <v>47</v>
      </c>
      <c r="H176" s="11">
        <f>SUM(D176,G176)</f>
        <v>72</v>
      </c>
      <c r="I176" s="4"/>
      <c r="J176" s="4"/>
      <c r="K176" s="4"/>
      <c r="L176" s="4"/>
      <c r="M176" s="4"/>
      <c r="N176" s="4"/>
    </row>
    <row r="177" spans="1:14" ht="15" customHeight="1" x14ac:dyDescent="0.2">
      <c r="A177" s="19" t="s">
        <v>32</v>
      </c>
      <c r="B177" s="27">
        <v>22</v>
      </c>
      <c r="C177" s="27">
        <v>40</v>
      </c>
      <c r="D177" s="23">
        <v>62</v>
      </c>
      <c r="E177" s="27">
        <v>66</v>
      </c>
      <c r="F177" s="27">
        <v>122</v>
      </c>
      <c r="G177" s="12">
        <v>188</v>
      </c>
      <c r="H177" s="11">
        <f>SUM(D177,G177)</f>
        <v>250</v>
      </c>
      <c r="I177" s="4"/>
      <c r="J177" s="4"/>
      <c r="K177" s="4"/>
      <c r="L177" s="4"/>
      <c r="M177" s="4"/>
      <c r="N177" s="4"/>
    </row>
    <row r="178" spans="1:14" ht="15" customHeight="1" x14ac:dyDescent="0.2">
      <c r="A178" s="19" t="s">
        <v>31</v>
      </c>
      <c r="B178" s="27">
        <v>8</v>
      </c>
      <c r="C178" s="27">
        <v>12</v>
      </c>
      <c r="D178" s="23">
        <v>20</v>
      </c>
      <c r="E178" s="27">
        <v>10</v>
      </c>
      <c r="F178" s="27">
        <v>22</v>
      </c>
      <c r="G178" s="12">
        <v>32</v>
      </c>
      <c r="H178" s="11">
        <f>SUM(D178,G178)</f>
        <v>52</v>
      </c>
      <c r="I178" s="4"/>
      <c r="J178" s="4"/>
      <c r="K178" s="4"/>
      <c r="L178" s="4"/>
      <c r="M178" s="4"/>
      <c r="N178" s="4"/>
    </row>
    <row r="179" spans="1:14" ht="15" customHeight="1" x14ac:dyDescent="0.2">
      <c r="A179" s="19" t="s">
        <v>30</v>
      </c>
      <c r="B179" s="27">
        <v>10</v>
      </c>
      <c r="C179" s="27">
        <v>22</v>
      </c>
      <c r="D179" s="23">
        <v>32</v>
      </c>
      <c r="E179" s="27">
        <v>30</v>
      </c>
      <c r="F179" s="27">
        <v>28</v>
      </c>
      <c r="G179" s="12">
        <v>58</v>
      </c>
      <c r="H179" s="11">
        <f>SUM(D179,G179)</f>
        <v>90</v>
      </c>
      <c r="I179" s="4"/>
      <c r="J179" s="4"/>
      <c r="K179" s="4"/>
      <c r="L179" s="4"/>
      <c r="M179" s="4"/>
      <c r="N179" s="4"/>
    </row>
    <row r="180" spans="1:14" ht="15" customHeight="1" x14ac:dyDescent="0.2">
      <c r="A180" s="19" t="s">
        <v>29</v>
      </c>
      <c r="B180" s="27">
        <v>13</v>
      </c>
      <c r="C180" s="27">
        <v>11</v>
      </c>
      <c r="D180" s="14">
        <v>24</v>
      </c>
      <c r="E180" s="27">
        <v>43</v>
      </c>
      <c r="F180" s="27">
        <v>20</v>
      </c>
      <c r="G180" s="12">
        <v>63</v>
      </c>
      <c r="H180" s="11">
        <f>SUM(D180,G180)</f>
        <v>87</v>
      </c>
      <c r="I180" s="4"/>
      <c r="J180" s="4"/>
      <c r="K180" s="4"/>
      <c r="L180" s="4"/>
      <c r="M180" s="4"/>
      <c r="N180" s="4"/>
    </row>
    <row r="181" spans="1:14" ht="15" customHeight="1" x14ac:dyDescent="0.2">
      <c r="A181" s="19" t="s">
        <v>28</v>
      </c>
      <c r="B181" s="27">
        <v>11</v>
      </c>
      <c r="C181" s="27">
        <v>10</v>
      </c>
      <c r="D181" s="14">
        <v>21</v>
      </c>
      <c r="E181" s="27">
        <v>28</v>
      </c>
      <c r="F181" s="27">
        <v>20</v>
      </c>
      <c r="G181" s="12">
        <v>48</v>
      </c>
      <c r="H181" s="11">
        <f>SUM(D181,G181)</f>
        <v>69</v>
      </c>
      <c r="I181" s="4"/>
      <c r="J181" s="4"/>
      <c r="K181" s="4"/>
      <c r="L181" s="4"/>
      <c r="M181" s="4"/>
      <c r="N181" s="4"/>
    </row>
    <row r="182" spans="1:14" ht="15" customHeight="1" x14ac:dyDescent="0.2">
      <c r="A182" s="19" t="s">
        <v>27</v>
      </c>
      <c r="B182" s="27">
        <v>10</v>
      </c>
      <c r="C182" s="27">
        <v>25</v>
      </c>
      <c r="D182" s="14">
        <v>35</v>
      </c>
      <c r="E182" s="27">
        <v>17</v>
      </c>
      <c r="F182" s="27">
        <v>38</v>
      </c>
      <c r="G182" s="12">
        <v>55</v>
      </c>
      <c r="H182" s="11">
        <f>SUM(D182,G182)</f>
        <v>90</v>
      </c>
      <c r="I182" s="4"/>
      <c r="J182" s="4"/>
      <c r="K182" s="4"/>
      <c r="L182" s="4"/>
      <c r="M182" s="4"/>
      <c r="N182" s="4"/>
    </row>
    <row r="183" spans="1:14" ht="15" customHeight="1" x14ac:dyDescent="0.2">
      <c r="A183" s="19" t="s">
        <v>26</v>
      </c>
      <c r="B183" s="27">
        <v>14</v>
      </c>
      <c r="C183" s="27">
        <v>18</v>
      </c>
      <c r="D183" s="14">
        <v>32</v>
      </c>
      <c r="E183" s="27">
        <v>21</v>
      </c>
      <c r="F183" s="27">
        <v>41</v>
      </c>
      <c r="G183" s="12">
        <v>62</v>
      </c>
      <c r="H183" s="11">
        <f>SUM(D183,G183)</f>
        <v>94</v>
      </c>
      <c r="I183" s="4"/>
      <c r="J183" s="4"/>
      <c r="K183" s="4"/>
      <c r="L183" s="4"/>
      <c r="M183" s="4"/>
      <c r="N183" s="4"/>
    </row>
    <row r="184" spans="1:14" ht="15" customHeight="1" x14ac:dyDescent="0.2">
      <c r="A184" s="19" t="s">
        <v>25</v>
      </c>
      <c r="B184" s="27">
        <v>15</v>
      </c>
      <c r="C184" s="27">
        <v>3</v>
      </c>
      <c r="D184" s="14">
        <v>18</v>
      </c>
      <c r="E184" s="27">
        <v>10</v>
      </c>
      <c r="F184" s="27">
        <v>2</v>
      </c>
      <c r="G184" s="12">
        <v>12</v>
      </c>
      <c r="H184" s="11">
        <f>SUM(D184,G184)</f>
        <v>30</v>
      </c>
      <c r="I184" s="4"/>
      <c r="J184" s="4"/>
      <c r="K184" s="4"/>
      <c r="L184" s="4"/>
      <c r="M184" s="4"/>
      <c r="N184" s="4"/>
    </row>
    <row r="185" spans="1:14" ht="15" customHeight="1" x14ac:dyDescent="0.2">
      <c r="A185" s="19" t="s">
        <v>24</v>
      </c>
      <c r="B185" s="27">
        <v>21</v>
      </c>
      <c r="C185" s="27">
        <v>5</v>
      </c>
      <c r="D185" s="14">
        <v>26</v>
      </c>
      <c r="E185" s="27">
        <v>27</v>
      </c>
      <c r="F185" s="27">
        <v>11</v>
      </c>
      <c r="G185" s="12">
        <v>38</v>
      </c>
      <c r="H185" s="11">
        <f>SUM(D185,G185)</f>
        <v>64</v>
      </c>
      <c r="I185" s="4"/>
      <c r="J185" s="4"/>
      <c r="K185" s="4"/>
      <c r="L185" s="4"/>
      <c r="M185" s="4"/>
      <c r="N185" s="4"/>
    </row>
    <row r="186" spans="1:14" ht="15" customHeight="1" x14ac:dyDescent="0.2">
      <c r="A186" s="18" t="s">
        <v>23</v>
      </c>
      <c r="B186" s="16">
        <f>SUM(B187:B188)</f>
        <v>151</v>
      </c>
      <c r="C186" s="16">
        <f>SUM(C187:C188)</f>
        <v>503</v>
      </c>
      <c r="D186" s="16">
        <f>SUM(D187:D188)</f>
        <v>654</v>
      </c>
      <c r="E186" s="16">
        <f>SUM(E187:E188)</f>
        <v>392</v>
      </c>
      <c r="F186" s="16">
        <f>SUM(F187:F188)</f>
        <v>1276</v>
      </c>
      <c r="G186" s="17">
        <f>SUM(E186:F186)</f>
        <v>1668</v>
      </c>
      <c r="H186" s="16">
        <f>SUM(D186,G186)</f>
        <v>2322</v>
      </c>
    </row>
    <row r="187" spans="1:14" ht="15" customHeight="1" x14ac:dyDescent="0.2">
      <c r="A187" s="15" t="s">
        <v>22</v>
      </c>
      <c r="B187" s="12">
        <v>95</v>
      </c>
      <c r="C187" s="12">
        <v>223</v>
      </c>
      <c r="D187" s="14">
        <v>318</v>
      </c>
      <c r="E187" s="13">
        <v>226</v>
      </c>
      <c r="F187" s="13">
        <v>471</v>
      </c>
      <c r="G187" s="12">
        <v>697</v>
      </c>
      <c r="H187" s="11">
        <f>SUM(D187,G187)</f>
        <v>1015</v>
      </c>
      <c r="I187" s="26"/>
      <c r="J187" s="25"/>
      <c r="K187" s="25"/>
      <c r="L187" s="25"/>
      <c r="M187" s="25"/>
      <c r="N187" s="4"/>
    </row>
    <row r="188" spans="1:14" ht="15" customHeight="1" x14ac:dyDescent="0.2">
      <c r="A188" s="15" t="s">
        <v>21</v>
      </c>
      <c r="B188" s="12">
        <v>56</v>
      </c>
      <c r="C188" s="12">
        <v>280</v>
      </c>
      <c r="D188" s="14">
        <v>336</v>
      </c>
      <c r="E188" s="13">
        <v>166</v>
      </c>
      <c r="F188" s="13">
        <v>805</v>
      </c>
      <c r="G188" s="12">
        <v>971</v>
      </c>
      <c r="H188" s="11">
        <f>SUM(D188,G188)</f>
        <v>1307</v>
      </c>
      <c r="I188" s="4"/>
      <c r="J188" s="4"/>
      <c r="K188" s="4"/>
      <c r="L188" s="4"/>
      <c r="M188" s="4"/>
      <c r="N188" s="4"/>
    </row>
    <row r="189" spans="1:14" ht="15" customHeight="1" x14ac:dyDescent="0.2">
      <c r="A189" s="18" t="s">
        <v>20</v>
      </c>
      <c r="B189" s="16">
        <f>SUM(B190:B191)</f>
        <v>15</v>
      </c>
      <c r="C189" s="16">
        <f>SUM(C190:C191)</f>
        <v>38</v>
      </c>
      <c r="D189" s="24">
        <f>SUM(B189:C189)</f>
        <v>53</v>
      </c>
      <c r="E189" s="16">
        <v>0</v>
      </c>
      <c r="F189" s="16">
        <v>0</v>
      </c>
      <c r="G189" s="17">
        <f>SUM(E189:F189)</f>
        <v>0</v>
      </c>
      <c r="H189" s="16">
        <f>SUM(D189,G189)</f>
        <v>53</v>
      </c>
      <c r="I189" s="4"/>
      <c r="J189" s="4"/>
      <c r="K189" s="4"/>
      <c r="L189" s="4"/>
      <c r="M189" s="4"/>
      <c r="N189" s="4"/>
    </row>
    <row r="190" spans="1:14" ht="15" customHeight="1" x14ac:dyDescent="0.2">
      <c r="A190" s="15" t="s">
        <v>19</v>
      </c>
      <c r="B190" s="12">
        <v>10</v>
      </c>
      <c r="C190" s="12">
        <v>11</v>
      </c>
      <c r="D190" s="14">
        <v>21</v>
      </c>
      <c r="E190" s="13">
        <v>0</v>
      </c>
      <c r="F190" s="13">
        <v>0</v>
      </c>
      <c r="G190" s="12">
        <v>0</v>
      </c>
      <c r="H190" s="11">
        <f>SUM(D190,G190)</f>
        <v>21</v>
      </c>
      <c r="I190" s="4"/>
      <c r="J190" s="4"/>
      <c r="K190" s="4"/>
      <c r="L190" s="4"/>
      <c r="M190" s="4"/>
      <c r="N190" s="4"/>
    </row>
    <row r="191" spans="1:14" ht="15" customHeight="1" x14ac:dyDescent="0.2">
      <c r="A191" s="15" t="s">
        <v>18</v>
      </c>
      <c r="B191" s="12">
        <v>5</v>
      </c>
      <c r="C191" s="12">
        <v>27</v>
      </c>
      <c r="D191" s="14">
        <v>32</v>
      </c>
      <c r="E191" s="13">
        <v>0</v>
      </c>
      <c r="F191" s="13">
        <v>0</v>
      </c>
      <c r="G191" s="12">
        <v>0</v>
      </c>
      <c r="H191" s="11">
        <f>SUM(D191,G191)</f>
        <v>32</v>
      </c>
      <c r="I191" s="4"/>
      <c r="J191" s="4"/>
      <c r="K191" s="4"/>
      <c r="L191" s="4"/>
      <c r="M191" s="4"/>
      <c r="N191" s="4"/>
    </row>
    <row r="192" spans="1:14" ht="15" customHeight="1" x14ac:dyDescent="0.2">
      <c r="A192" s="18" t="s">
        <v>17</v>
      </c>
      <c r="B192" s="16">
        <f>B193</f>
        <v>94</v>
      </c>
      <c r="C192" s="16">
        <f>C193</f>
        <v>390</v>
      </c>
      <c r="D192" s="24">
        <f>SUM(B192:C192)</f>
        <v>484</v>
      </c>
      <c r="E192" s="16">
        <f>SUM(E193)</f>
        <v>367</v>
      </c>
      <c r="F192" s="16">
        <f>SUM(F193)</f>
        <v>1277</v>
      </c>
      <c r="G192" s="17">
        <f>SUM(E192:F192)</f>
        <v>1644</v>
      </c>
      <c r="H192" s="16">
        <f>SUM(D192,G192)</f>
        <v>2128</v>
      </c>
      <c r="I192" s="26"/>
      <c r="J192" s="25"/>
      <c r="K192" s="25"/>
      <c r="L192" s="25"/>
      <c r="M192" s="25"/>
      <c r="N192" s="4"/>
    </row>
    <row r="193" spans="1:14" ht="15" customHeight="1" x14ac:dyDescent="0.2">
      <c r="A193" s="15" t="s">
        <v>16</v>
      </c>
      <c r="B193" s="12">
        <v>94</v>
      </c>
      <c r="C193" s="12">
        <v>390</v>
      </c>
      <c r="D193" s="14">
        <v>484</v>
      </c>
      <c r="E193" s="13">
        <v>367</v>
      </c>
      <c r="F193" s="13">
        <v>1277</v>
      </c>
      <c r="G193" s="12">
        <v>1644</v>
      </c>
      <c r="H193" s="11">
        <f>SUM(D193,G193)</f>
        <v>2128</v>
      </c>
    </row>
    <row r="194" spans="1:14" ht="15" customHeight="1" x14ac:dyDescent="0.2">
      <c r="A194" s="18" t="s">
        <v>15</v>
      </c>
      <c r="B194" s="16">
        <f>B195</f>
        <v>11</v>
      </c>
      <c r="C194" s="16">
        <f>C195</f>
        <v>11</v>
      </c>
      <c r="D194" s="24">
        <f>SUM(B194:C194)</f>
        <v>22</v>
      </c>
      <c r="E194" s="16">
        <f>SUM(E195)</f>
        <v>26</v>
      </c>
      <c r="F194" s="16">
        <f>SUM(F195)</f>
        <v>29</v>
      </c>
      <c r="G194" s="17">
        <f>SUM(E194:F194)</f>
        <v>55</v>
      </c>
      <c r="H194" s="16">
        <f>SUM(D194,G194)</f>
        <v>77</v>
      </c>
    </row>
    <row r="195" spans="1:14" s="20" customFormat="1" ht="15" customHeight="1" x14ac:dyDescent="0.2">
      <c r="A195" s="15" t="s">
        <v>14</v>
      </c>
      <c r="B195" s="12">
        <v>11</v>
      </c>
      <c r="C195" s="12">
        <v>11</v>
      </c>
      <c r="D195" s="14">
        <v>22</v>
      </c>
      <c r="E195" s="13">
        <v>26</v>
      </c>
      <c r="F195" s="13">
        <v>29</v>
      </c>
      <c r="G195" s="12">
        <v>55</v>
      </c>
      <c r="H195" s="11">
        <f>SUM(D195,G195)</f>
        <v>77</v>
      </c>
      <c r="I195" s="1"/>
      <c r="J195" s="1"/>
      <c r="K195" s="1"/>
      <c r="L195" s="1"/>
      <c r="M195" s="1"/>
      <c r="N195" s="1"/>
    </row>
    <row r="196" spans="1:14" s="20" customFormat="1" ht="15" customHeight="1" x14ac:dyDescent="0.2">
      <c r="A196" s="18" t="s">
        <v>13</v>
      </c>
      <c r="B196" s="21">
        <f>SUM(B197)</f>
        <v>14</v>
      </c>
      <c r="C196" s="21">
        <f>SUM(C197)</f>
        <v>6</v>
      </c>
      <c r="D196" s="21">
        <f>SUM(D197)</f>
        <v>20</v>
      </c>
      <c r="E196" s="21">
        <f>SUM(E197)</f>
        <v>54</v>
      </c>
      <c r="F196" s="21">
        <f>SUM(F197)</f>
        <v>21</v>
      </c>
      <c r="G196" s="17">
        <f>SUM(E196:F196)</f>
        <v>75</v>
      </c>
      <c r="H196" s="16">
        <f>SUM(D196,G196)</f>
        <v>95</v>
      </c>
      <c r="I196" s="1"/>
      <c r="J196" s="1"/>
      <c r="K196" s="1"/>
      <c r="L196" s="1"/>
      <c r="M196" s="1"/>
      <c r="N196" s="1"/>
    </row>
    <row r="197" spans="1:14" ht="15" customHeight="1" x14ac:dyDescent="0.2">
      <c r="A197" s="19" t="s">
        <v>12</v>
      </c>
      <c r="B197" s="13">
        <v>14</v>
      </c>
      <c r="C197" s="13">
        <v>6</v>
      </c>
      <c r="D197" s="23">
        <v>20</v>
      </c>
      <c r="E197" s="13">
        <v>54</v>
      </c>
      <c r="F197" s="13">
        <v>21</v>
      </c>
      <c r="G197" s="12">
        <v>75</v>
      </c>
      <c r="H197" s="11">
        <f>SUM(D197,G197)</f>
        <v>95</v>
      </c>
    </row>
    <row r="198" spans="1:14" ht="15" customHeight="1" x14ac:dyDescent="0.2">
      <c r="A198" s="18" t="s">
        <v>11</v>
      </c>
      <c r="B198" s="16">
        <f>SUM(B199)</f>
        <v>24</v>
      </c>
      <c r="C198" s="16">
        <f>SUM(C199)</f>
        <v>4</v>
      </c>
      <c r="D198" s="16">
        <f>SUM(D199)</f>
        <v>28</v>
      </c>
      <c r="E198" s="16">
        <f>SUM(E199)</f>
        <v>45</v>
      </c>
      <c r="F198" s="16">
        <f>SUM(F199)</f>
        <v>17</v>
      </c>
      <c r="G198" s="17">
        <f>SUM(E198:F198)</f>
        <v>62</v>
      </c>
      <c r="H198" s="16">
        <f>SUM(D198,G198)</f>
        <v>90</v>
      </c>
    </row>
    <row r="199" spans="1:14" s="20" customFormat="1" ht="15" customHeight="1" x14ac:dyDescent="0.2">
      <c r="A199" s="15" t="s">
        <v>10</v>
      </c>
      <c r="B199" s="12">
        <v>24</v>
      </c>
      <c r="C199" s="12">
        <v>4</v>
      </c>
      <c r="D199" s="14">
        <v>28</v>
      </c>
      <c r="E199" s="13">
        <v>45</v>
      </c>
      <c r="F199" s="13">
        <v>17</v>
      </c>
      <c r="G199" s="12">
        <v>62</v>
      </c>
      <c r="H199" s="11">
        <f>SUM(D199,G199)</f>
        <v>90</v>
      </c>
      <c r="I199" s="1"/>
      <c r="J199" s="1"/>
      <c r="K199" s="1"/>
      <c r="L199" s="1"/>
      <c r="M199" s="1"/>
      <c r="N199" s="1"/>
    </row>
    <row r="200" spans="1:14" s="20" customFormat="1" ht="15" customHeight="1" x14ac:dyDescent="0.2">
      <c r="A200" s="22" t="s">
        <v>9</v>
      </c>
      <c r="B200" s="21">
        <f>+B201</f>
        <v>15</v>
      </c>
      <c r="C200" s="21">
        <f>+C201</f>
        <v>10</v>
      </c>
      <c r="D200" s="21">
        <f>+D201</f>
        <v>25</v>
      </c>
      <c r="E200" s="21">
        <f>+E201</f>
        <v>57</v>
      </c>
      <c r="F200" s="21">
        <f>+F201</f>
        <v>21</v>
      </c>
      <c r="G200" s="17">
        <f>SUM(E200:F200)</f>
        <v>78</v>
      </c>
      <c r="H200" s="16">
        <f>SUM(D200,G200)</f>
        <v>103</v>
      </c>
      <c r="I200" s="1"/>
      <c r="J200" s="1"/>
      <c r="K200" s="1"/>
      <c r="L200" s="1"/>
      <c r="M200" s="1"/>
      <c r="N200" s="1"/>
    </row>
    <row r="201" spans="1:14" ht="15" customHeight="1" x14ac:dyDescent="0.2">
      <c r="A201" s="19" t="s">
        <v>8</v>
      </c>
      <c r="B201" s="13">
        <v>15</v>
      </c>
      <c r="C201" s="13">
        <v>10</v>
      </c>
      <c r="D201" s="14">
        <v>25</v>
      </c>
      <c r="E201" s="13">
        <v>57</v>
      </c>
      <c r="F201" s="13">
        <v>21</v>
      </c>
      <c r="G201" s="12">
        <v>78</v>
      </c>
      <c r="H201" s="11">
        <f>SUM(D201,G201)</f>
        <v>103</v>
      </c>
    </row>
    <row r="202" spans="1:14" ht="15" customHeight="1" x14ac:dyDescent="0.2">
      <c r="A202" s="18" t="s">
        <v>7</v>
      </c>
      <c r="B202" s="16">
        <f>SUM(B203)</f>
        <v>3</v>
      </c>
      <c r="C202" s="16">
        <f>SUM(C203)</f>
        <v>15</v>
      </c>
      <c r="D202" s="16">
        <f>SUM(D203)</f>
        <v>18</v>
      </c>
      <c r="E202" s="16">
        <f>SUM(E203)</f>
        <v>9</v>
      </c>
      <c r="F202" s="16">
        <f>SUM(F203)</f>
        <v>28</v>
      </c>
      <c r="G202" s="17">
        <f>SUM(E202:F202)</f>
        <v>37</v>
      </c>
      <c r="H202" s="16">
        <f>SUM(D202,G202)</f>
        <v>55</v>
      </c>
    </row>
    <row r="203" spans="1:14" ht="15" customHeight="1" x14ac:dyDescent="0.2">
      <c r="A203" s="15" t="s">
        <v>6</v>
      </c>
      <c r="B203" s="12">
        <v>3</v>
      </c>
      <c r="C203" s="12">
        <v>15</v>
      </c>
      <c r="D203" s="14">
        <v>18</v>
      </c>
      <c r="E203" s="13">
        <v>9</v>
      </c>
      <c r="F203" s="13">
        <v>28</v>
      </c>
      <c r="G203" s="12">
        <v>37</v>
      </c>
      <c r="H203" s="11">
        <f>SUM(D203,G203)</f>
        <v>55</v>
      </c>
    </row>
    <row r="204" spans="1:14" ht="9" customHeight="1" x14ac:dyDescent="0.2">
      <c r="A204" s="4"/>
      <c r="B204" s="11"/>
      <c r="C204" s="11"/>
      <c r="D204" s="11"/>
      <c r="E204" s="11"/>
      <c r="F204" s="11"/>
      <c r="G204" s="11"/>
      <c r="H204" s="11"/>
    </row>
    <row r="205" spans="1:14" ht="15" customHeight="1" x14ac:dyDescent="0.2">
      <c r="A205" s="10" t="s">
        <v>5</v>
      </c>
      <c r="B205" s="9">
        <f>SUM(B8:B203)/2</f>
        <v>18287</v>
      </c>
      <c r="C205" s="9">
        <f>SUM(C8:C203)/2</f>
        <v>20418</v>
      </c>
      <c r="D205" s="9">
        <f>SUM(D8:D203)/2</f>
        <v>38705</v>
      </c>
      <c r="E205" s="9">
        <f>SUM(E8:E203)/2</f>
        <v>64770</v>
      </c>
      <c r="F205" s="9">
        <f>SUM(F8:F203)/2</f>
        <v>68401</v>
      </c>
      <c r="G205" s="9">
        <f>SUM(G8:G203)/2</f>
        <v>133170.5</v>
      </c>
      <c r="H205" s="9">
        <f>SUM(H8:H203)/2</f>
        <v>171875.5</v>
      </c>
    </row>
    <row r="206" spans="1:14" ht="12.75" customHeight="1" x14ac:dyDescent="0.2">
      <c r="A206" s="4"/>
      <c r="B206" s="3"/>
      <c r="C206" s="3"/>
      <c r="D206" s="3"/>
      <c r="E206" s="3"/>
      <c r="F206" s="3"/>
      <c r="G206" s="3"/>
      <c r="H206" s="3"/>
    </row>
    <row r="207" spans="1:14" ht="12.75" customHeight="1" x14ac:dyDescent="0.2">
      <c r="A207" s="8" t="s">
        <v>4</v>
      </c>
      <c r="B207" s="3"/>
      <c r="C207" s="3"/>
      <c r="D207" s="3"/>
      <c r="E207" s="3"/>
      <c r="F207" s="3"/>
      <c r="G207" s="3"/>
      <c r="H207" s="3"/>
    </row>
    <row r="208" spans="1:14" x14ac:dyDescent="0.2">
      <c r="A208" s="7" t="s">
        <v>3</v>
      </c>
      <c r="B208" s="3"/>
      <c r="C208" s="3"/>
      <c r="D208" s="3"/>
      <c r="E208" s="3"/>
      <c r="F208" s="3"/>
      <c r="G208" s="3"/>
      <c r="H208" s="3"/>
    </row>
    <row r="209" spans="1:8" x14ac:dyDescent="0.2">
      <c r="A209" s="6" t="s">
        <v>2</v>
      </c>
      <c r="B209" s="6"/>
      <c r="C209" s="6"/>
      <c r="D209" s="6"/>
      <c r="E209" s="6"/>
      <c r="F209" s="6"/>
      <c r="G209" s="6"/>
      <c r="H209" s="6"/>
    </row>
    <row r="210" spans="1:8" x14ac:dyDescent="0.2">
      <c r="A210" s="6" t="s">
        <v>1</v>
      </c>
      <c r="B210" s="6"/>
      <c r="C210" s="6"/>
      <c r="D210" s="6"/>
      <c r="E210" s="6"/>
      <c r="F210" s="6"/>
      <c r="G210" s="6"/>
      <c r="H210" s="6"/>
    </row>
    <row r="211" spans="1:8" ht="12.75" customHeight="1" x14ac:dyDescent="0.2">
      <c r="B211" s="3"/>
      <c r="C211" s="3"/>
      <c r="D211" s="3"/>
      <c r="E211" s="3"/>
      <c r="F211" s="3"/>
      <c r="G211" s="3"/>
      <c r="H211" s="3"/>
    </row>
    <row r="212" spans="1:8" ht="12.75" customHeight="1" x14ac:dyDescent="0.2">
      <c r="A212" s="5" t="s">
        <v>0</v>
      </c>
      <c r="B212" s="3"/>
      <c r="C212" s="3"/>
      <c r="D212" s="3"/>
      <c r="E212" s="3"/>
      <c r="F212" s="3"/>
      <c r="G212" s="3"/>
      <c r="H212" s="3"/>
    </row>
    <row r="218" spans="1:8" ht="12.75" customHeight="1" x14ac:dyDescent="0.2">
      <c r="A218" s="4"/>
      <c r="B218" s="3"/>
      <c r="C218" s="3"/>
      <c r="D218" s="3"/>
      <c r="E218" s="3"/>
      <c r="F218" s="3"/>
      <c r="G218" s="3"/>
      <c r="H218" s="3"/>
    </row>
    <row r="219" spans="1:8" ht="12.75" customHeight="1" x14ac:dyDescent="0.2">
      <c r="A219" s="4"/>
      <c r="B219" s="3"/>
      <c r="C219" s="3"/>
      <c r="D219" s="3"/>
      <c r="E219" s="3"/>
      <c r="F219" s="3"/>
      <c r="G219" s="3"/>
      <c r="H219" s="3"/>
    </row>
    <row r="220" spans="1:8" ht="12.75" customHeight="1" x14ac:dyDescent="0.2">
      <c r="A220" s="4"/>
      <c r="B220" s="3"/>
      <c r="C220" s="3"/>
      <c r="D220" s="3"/>
      <c r="E220" s="3"/>
      <c r="F220" s="3"/>
      <c r="G220" s="3"/>
      <c r="H220" s="3"/>
    </row>
    <row r="221" spans="1:8" ht="12.75" customHeight="1" x14ac:dyDescent="0.2">
      <c r="A221" s="4"/>
      <c r="B221" s="3"/>
      <c r="C221" s="3"/>
      <c r="D221" s="3"/>
      <c r="E221" s="3"/>
      <c r="F221" s="3"/>
      <c r="G221" s="3"/>
      <c r="H221" s="3"/>
    </row>
    <row r="222" spans="1:8" ht="12.75" customHeight="1" x14ac:dyDescent="0.2">
      <c r="A222" s="4"/>
      <c r="B222" s="3"/>
      <c r="C222" s="3"/>
      <c r="D222" s="3"/>
      <c r="E222" s="3"/>
      <c r="F222" s="3"/>
      <c r="G222" s="3"/>
      <c r="H222" s="3"/>
    </row>
    <row r="223" spans="1:8" ht="12.75" customHeight="1" x14ac:dyDescent="0.2">
      <c r="A223" s="4"/>
      <c r="B223" s="3"/>
      <c r="C223" s="3"/>
      <c r="D223" s="3"/>
      <c r="E223" s="3"/>
      <c r="F223" s="3"/>
      <c r="G223" s="3"/>
      <c r="H223" s="3"/>
    </row>
    <row r="224" spans="1:8" ht="12.75" customHeight="1" x14ac:dyDescent="0.2">
      <c r="A224" s="4"/>
      <c r="B224" s="3"/>
      <c r="C224" s="3"/>
      <c r="D224" s="3"/>
      <c r="E224" s="3"/>
      <c r="F224" s="3"/>
      <c r="G224" s="3"/>
      <c r="H224" s="3"/>
    </row>
    <row r="225" spans="2:8" ht="12.75" customHeight="1" x14ac:dyDescent="0.2">
      <c r="B225" s="2"/>
      <c r="C225" s="2"/>
      <c r="D225" s="2"/>
      <c r="E225" s="2"/>
      <c r="F225" s="2"/>
      <c r="G225" s="2"/>
      <c r="H225" s="2"/>
    </row>
    <row r="226" spans="2:8" ht="12.75" customHeight="1" x14ac:dyDescent="0.2">
      <c r="B226" s="2"/>
      <c r="C226" s="2"/>
      <c r="D226" s="2"/>
      <c r="E226" s="2"/>
      <c r="F226" s="2"/>
      <c r="G226" s="2"/>
      <c r="H226" s="2"/>
    </row>
    <row r="227" spans="2:8" ht="12.75" customHeight="1" x14ac:dyDescent="0.2">
      <c r="B227" s="2"/>
      <c r="C227" s="2"/>
      <c r="D227" s="2"/>
      <c r="E227" s="2"/>
      <c r="F227" s="2"/>
      <c r="G227" s="2"/>
      <c r="H227" s="2"/>
    </row>
    <row r="228" spans="2:8" ht="12.75" customHeight="1" x14ac:dyDescent="0.2">
      <c r="B228" s="2"/>
      <c r="C228" s="2"/>
      <c r="D228" s="2"/>
      <c r="E228" s="2"/>
      <c r="F228" s="2"/>
      <c r="G228" s="2"/>
      <c r="H228" s="2"/>
    </row>
    <row r="229" spans="2:8" ht="12.75" customHeight="1" x14ac:dyDescent="0.2">
      <c r="B229" s="2"/>
      <c r="C229" s="2"/>
      <c r="D229" s="2"/>
      <c r="E229" s="2"/>
      <c r="F229" s="2"/>
      <c r="G229" s="2"/>
      <c r="H229" s="2"/>
    </row>
    <row r="230" spans="2:8" ht="12.75" customHeight="1" x14ac:dyDescent="0.2">
      <c r="B230" s="2"/>
      <c r="C230" s="2"/>
      <c r="D230" s="2"/>
      <c r="E230" s="2"/>
      <c r="F230" s="2"/>
      <c r="G230" s="2"/>
      <c r="H230" s="2"/>
    </row>
    <row r="231" spans="2:8" ht="12.75" customHeight="1" x14ac:dyDescent="0.2">
      <c r="B231" s="2"/>
      <c r="C231" s="2"/>
      <c r="D231" s="2"/>
      <c r="E231" s="2"/>
      <c r="F231" s="2"/>
      <c r="G231" s="2"/>
      <c r="H231" s="2"/>
    </row>
    <row r="232" spans="2:8" ht="12.75" customHeight="1" x14ac:dyDescent="0.2">
      <c r="B232" s="2"/>
      <c r="C232" s="2"/>
      <c r="D232" s="2"/>
      <c r="E232" s="2"/>
      <c r="F232" s="2"/>
      <c r="G232" s="2"/>
      <c r="H232" s="2"/>
    </row>
    <row r="233" spans="2:8" ht="12.75" customHeight="1" x14ac:dyDescent="0.2">
      <c r="B233" s="2"/>
      <c r="C233" s="2"/>
      <c r="D233" s="2"/>
      <c r="E233" s="2"/>
      <c r="F233" s="2"/>
      <c r="G233" s="2"/>
      <c r="H233" s="2"/>
    </row>
    <row r="234" spans="2:8" ht="12.75" customHeight="1" x14ac:dyDescent="0.2">
      <c r="B234" s="2"/>
      <c r="C234" s="2"/>
      <c r="D234" s="2"/>
      <c r="E234" s="2"/>
      <c r="F234" s="2"/>
      <c r="G234" s="2"/>
      <c r="H234" s="2"/>
    </row>
    <row r="235" spans="2:8" ht="12.75" customHeight="1" x14ac:dyDescent="0.2">
      <c r="B235" s="2"/>
      <c r="C235" s="2"/>
      <c r="D235" s="2"/>
      <c r="E235" s="2"/>
      <c r="F235" s="2"/>
      <c r="G235" s="2"/>
      <c r="H235" s="2"/>
    </row>
    <row r="236" spans="2:8" ht="12.75" customHeight="1" x14ac:dyDescent="0.2">
      <c r="B236" s="2"/>
      <c r="C236" s="2"/>
      <c r="D236" s="2"/>
      <c r="E236" s="2"/>
      <c r="F236" s="2"/>
      <c r="G236" s="2"/>
      <c r="H236" s="2"/>
    </row>
    <row r="237" spans="2:8" ht="12.75" customHeight="1" x14ac:dyDescent="0.2">
      <c r="B237" s="2"/>
      <c r="C237" s="2"/>
      <c r="D237" s="2"/>
      <c r="E237" s="2"/>
      <c r="F237" s="2"/>
      <c r="G237" s="2"/>
      <c r="H237" s="2"/>
    </row>
    <row r="238" spans="2:8" ht="12.75" customHeight="1" x14ac:dyDescent="0.2">
      <c r="B238" s="2"/>
      <c r="C238" s="2"/>
      <c r="D238" s="2"/>
      <c r="E238" s="2"/>
      <c r="F238" s="2"/>
      <c r="G238" s="2"/>
      <c r="H238" s="2"/>
    </row>
    <row r="239" spans="2:8" ht="12.75" customHeight="1" x14ac:dyDescent="0.2">
      <c r="B239" s="2"/>
      <c r="C239" s="2"/>
      <c r="D239" s="2"/>
      <c r="E239" s="2"/>
      <c r="F239" s="2"/>
      <c r="G239" s="2"/>
      <c r="H239" s="2"/>
    </row>
    <row r="240" spans="2:8" ht="12.75" customHeight="1" x14ac:dyDescent="0.2">
      <c r="B240" s="2"/>
      <c r="C240" s="2"/>
      <c r="D240" s="2"/>
      <c r="E240" s="2"/>
      <c r="F240" s="2"/>
      <c r="G240" s="2"/>
      <c r="H240" s="2"/>
    </row>
    <row r="241" spans="2:8" ht="12.75" customHeight="1" x14ac:dyDescent="0.2">
      <c r="B241" s="2"/>
      <c r="C241" s="2"/>
      <c r="D241" s="2"/>
      <c r="E241" s="2"/>
      <c r="F241" s="2"/>
      <c r="G241" s="2"/>
      <c r="H241" s="2"/>
    </row>
    <row r="242" spans="2:8" ht="12.75" customHeight="1" x14ac:dyDescent="0.2">
      <c r="B242" s="2"/>
      <c r="C242" s="2"/>
      <c r="D242" s="2"/>
      <c r="E242" s="2"/>
      <c r="F242" s="2"/>
      <c r="G242" s="2"/>
      <c r="H242" s="2"/>
    </row>
    <row r="243" spans="2:8" ht="12.75" customHeight="1" x14ac:dyDescent="0.2">
      <c r="B243" s="2"/>
      <c r="C243" s="2"/>
      <c r="D243" s="2"/>
      <c r="E243" s="2"/>
      <c r="F243" s="2"/>
      <c r="G243" s="2"/>
      <c r="H243" s="2"/>
    </row>
    <row r="244" spans="2:8" ht="12.75" customHeight="1" x14ac:dyDescent="0.2">
      <c r="B244" s="2"/>
      <c r="C244" s="2"/>
      <c r="D244" s="2"/>
      <c r="E244" s="2"/>
      <c r="F244" s="2"/>
      <c r="G244" s="2"/>
      <c r="H244" s="2"/>
    </row>
    <row r="245" spans="2:8" ht="12.75" customHeight="1" x14ac:dyDescent="0.2">
      <c r="B245" s="2"/>
      <c r="C245" s="2"/>
      <c r="D245" s="2"/>
      <c r="E245" s="2"/>
      <c r="F245" s="2"/>
      <c r="G245" s="2"/>
      <c r="H245" s="2"/>
    </row>
    <row r="246" spans="2:8" ht="12.75" customHeight="1" x14ac:dyDescent="0.2">
      <c r="B246" s="2"/>
      <c r="C246" s="2"/>
      <c r="D246" s="2"/>
      <c r="E246" s="2"/>
      <c r="F246" s="2"/>
      <c r="G246" s="2"/>
      <c r="H246" s="2"/>
    </row>
    <row r="247" spans="2:8" ht="12.75" customHeight="1" x14ac:dyDescent="0.2">
      <c r="B247" s="2"/>
      <c r="C247" s="2"/>
      <c r="D247" s="2"/>
      <c r="E247" s="2"/>
      <c r="F247" s="2"/>
      <c r="G247" s="2"/>
      <c r="H247" s="2"/>
    </row>
    <row r="248" spans="2:8" ht="12.75" customHeight="1" x14ac:dyDescent="0.2">
      <c r="B248" s="2"/>
      <c r="C248" s="2"/>
      <c r="D248" s="2"/>
      <c r="E248" s="2"/>
      <c r="F248" s="2"/>
      <c r="G248" s="2"/>
      <c r="H248" s="2"/>
    </row>
    <row r="249" spans="2:8" ht="12.75" customHeight="1" x14ac:dyDescent="0.2">
      <c r="B249" s="2"/>
      <c r="C249" s="2"/>
      <c r="D249" s="2"/>
      <c r="E249" s="2"/>
      <c r="F249" s="2"/>
      <c r="G249" s="2"/>
      <c r="H249" s="2"/>
    </row>
    <row r="250" spans="2:8" ht="12.75" customHeight="1" x14ac:dyDescent="0.2">
      <c r="B250" s="2"/>
      <c r="C250" s="2"/>
      <c r="D250" s="2"/>
      <c r="E250" s="2"/>
      <c r="F250" s="2"/>
      <c r="G250" s="2"/>
      <c r="H250" s="2"/>
    </row>
    <row r="251" spans="2:8" ht="12.75" customHeight="1" x14ac:dyDescent="0.2">
      <c r="B251" s="2"/>
      <c r="C251" s="2"/>
      <c r="D251" s="2"/>
      <c r="E251" s="2"/>
      <c r="F251" s="2"/>
      <c r="G251" s="2"/>
      <c r="H251" s="2"/>
    </row>
    <row r="252" spans="2:8" ht="12.75" customHeight="1" x14ac:dyDescent="0.2">
      <c r="B252" s="2"/>
      <c r="C252" s="2"/>
      <c r="D252" s="2"/>
      <c r="E252" s="2"/>
      <c r="F252" s="2"/>
      <c r="G252" s="2"/>
      <c r="H252" s="2"/>
    </row>
    <row r="253" spans="2:8" ht="12.75" customHeight="1" x14ac:dyDescent="0.2">
      <c r="B253" s="2"/>
      <c r="C253" s="2"/>
      <c r="D253" s="2"/>
      <c r="E253" s="2"/>
      <c r="F253" s="2"/>
      <c r="G253" s="2"/>
      <c r="H253" s="2"/>
    </row>
    <row r="254" spans="2:8" ht="12.75" customHeight="1" x14ac:dyDescent="0.2">
      <c r="B254" s="2"/>
      <c r="C254" s="2"/>
      <c r="D254" s="2"/>
      <c r="E254" s="2"/>
      <c r="F254" s="2"/>
      <c r="G254" s="2"/>
      <c r="H254" s="2"/>
    </row>
    <row r="255" spans="2:8" ht="12.75" customHeight="1" x14ac:dyDescent="0.2">
      <c r="B255" s="2"/>
      <c r="C255" s="2"/>
      <c r="D255" s="2"/>
      <c r="E255" s="2"/>
      <c r="F255" s="2"/>
      <c r="G255" s="2"/>
      <c r="H255" s="2"/>
    </row>
    <row r="256" spans="2:8" ht="12.75" customHeight="1" x14ac:dyDescent="0.2">
      <c r="B256" s="2"/>
      <c r="C256" s="2"/>
      <c r="D256" s="2"/>
      <c r="E256" s="2"/>
      <c r="F256" s="2"/>
      <c r="G256" s="2"/>
      <c r="H256" s="2"/>
    </row>
    <row r="257" spans="2:8" ht="12.75" customHeight="1" x14ac:dyDescent="0.2">
      <c r="B257" s="2"/>
      <c r="C257" s="2"/>
      <c r="D257" s="2"/>
      <c r="E257" s="2"/>
      <c r="F257" s="2"/>
      <c r="G257" s="2"/>
      <c r="H257" s="2"/>
    </row>
    <row r="258" spans="2:8" ht="12.75" customHeight="1" x14ac:dyDescent="0.2">
      <c r="B258" s="2"/>
      <c r="C258" s="2"/>
      <c r="D258" s="2"/>
      <c r="E258" s="2"/>
      <c r="F258" s="2"/>
      <c r="G258" s="2"/>
      <c r="H258" s="2"/>
    </row>
    <row r="259" spans="2:8" ht="12.75" customHeight="1" x14ac:dyDescent="0.2">
      <c r="B259" s="2"/>
      <c r="C259" s="2"/>
      <c r="D259" s="2"/>
      <c r="E259" s="2"/>
      <c r="F259" s="2"/>
      <c r="G259" s="2"/>
      <c r="H259" s="2"/>
    </row>
    <row r="260" spans="2:8" ht="12.75" customHeight="1" x14ac:dyDescent="0.2">
      <c r="B260" s="2"/>
      <c r="C260" s="2"/>
      <c r="D260" s="2"/>
      <c r="E260" s="2"/>
      <c r="F260" s="2"/>
      <c r="G260" s="2"/>
      <c r="H260" s="2"/>
    </row>
    <row r="261" spans="2:8" ht="12.75" customHeight="1" x14ac:dyDescent="0.2">
      <c r="B261" s="2"/>
      <c r="C261" s="2"/>
      <c r="D261" s="2"/>
      <c r="E261" s="2"/>
      <c r="F261" s="2"/>
      <c r="G261" s="2"/>
      <c r="H261" s="2"/>
    </row>
    <row r="262" spans="2:8" ht="12.75" customHeight="1" x14ac:dyDescent="0.2">
      <c r="B262" s="2"/>
      <c r="C262" s="2"/>
      <c r="D262" s="2"/>
      <c r="E262" s="2"/>
      <c r="F262" s="2"/>
      <c r="G262" s="2"/>
      <c r="H262" s="2"/>
    </row>
    <row r="263" spans="2:8" ht="12.75" customHeight="1" x14ac:dyDescent="0.2">
      <c r="B263" s="2"/>
      <c r="C263" s="2"/>
      <c r="D263" s="2"/>
      <c r="E263" s="2"/>
      <c r="F263" s="2"/>
      <c r="G263" s="2"/>
      <c r="H263" s="2"/>
    </row>
    <row r="264" spans="2:8" ht="12.75" customHeight="1" x14ac:dyDescent="0.2">
      <c r="B264" s="2"/>
      <c r="C264" s="2"/>
      <c r="D264" s="2"/>
      <c r="E264" s="2"/>
      <c r="F264" s="2"/>
      <c r="G264" s="2"/>
      <c r="H264" s="2"/>
    </row>
    <row r="265" spans="2:8" ht="12.75" customHeight="1" x14ac:dyDescent="0.2">
      <c r="B265" s="2"/>
      <c r="C265" s="2"/>
      <c r="D265" s="2"/>
      <c r="E265" s="2"/>
      <c r="F265" s="2"/>
      <c r="G265" s="2"/>
      <c r="H265" s="2"/>
    </row>
    <row r="266" spans="2:8" ht="12.75" customHeight="1" x14ac:dyDescent="0.2">
      <c r="B266" s="2"/>
      <c r="C266" s="2"/>
      <c r="D266" s="2"/>
      <c r="E266" s="2"/>
      <c r="F266" s="2"/>
      <c r="G266" s="2"/>
      <c r="H266" s="2"/>
    </row>
    <row r="267" spans="2:8" ht="12.75" customHeight="1" x14ac:dyDescent="0.2">
      <c r="B267" s="2"/>
      <c r="C267" s="2"/>
      <c r="D267" s="2"/>
      <c r="E267" s="2"/>
      <c r="F267" s="2"/>
      <c r="G267" s="2"/>
      <c r="H267" s="2"/>
    </row>
    <row r="268" spans="2:8" ht="12.75" customHeight="1" x14ac:dyDescent="0.2">
      <c r="B268" s="2"/>
      <c r="C268" s="2"/>
      <c r="D268" s="2"/>
      <c r="E268" s="2"/>
      <c r="F268" s="2"/>
      <c r="G268" s="2"/>
      <c r="H268" s="2"/>
    </row>
    <row r="269" spans="2:8" ht="12.75" customHeight="1" x14ac:dyDescent="0.2">
      <c r="B269" s="2"/>
      <c r="C269" s="2"/>
      <c r="D269" s="2"/>
      <c r="E269" s="2"/>
      <c r="F269" s="2"/>
      <c r="G269" s="2"/>
      <c r="H269" s="2"/>
    </row>
    <row r="270" spans="2:8" ht="12.75" customHeight="1" x14ac:dyDescent="0.2">
      <c r="B270" s="2"/>
      <c r="C270" s="2"/>
      <c r="D270" s="2"/>
      <c r="E270" s="2"/>
      <c r="F270" s="2"/>
      <c r="G270" s="2"/>
      <c r="H270" s="2"/>
    </row>
    <row r="271" spans="2:8" ht="12.75" customHeight="1" x14ac:dyDescent="0.2">
      <c r="B271" s="2"/>
      <c r="C271" s="2"/>
      <c r="D271" s="2"/>
      <c r="E271" s="2"/>
      <c r="F271" s="2"/>
      <c r="G271" s="2"/>
      <c r="H271" s="2"/>
    </row>
    <row r="272" spans="2:8" ht="12.75" customHeight="1" x14ac:dyDescent="0.2">
      <c r="B272" s="2"/>
      <c r="C272" s="2"/>
      <c r="D272" s="2"/>
      <c r="E272" s="2"/>
      <c r="F272" s="2"/>
      <c r="G272" s="2"/>
      <c r="H272" s="2"/>
    </row>
    <row r="273" spans="2:8" ht="12.75" customHeight="1" x14ac:dyDescent="0.2">
      <c r="B273" s="2"/>
      <c r="C273" s="2"/>
      <c r="D273" s="2"/>
      <c r="E273" s="2"/>
      <c r="F273" s="2"/>
      <c r="G273" s="2"/>
      <c r="H273" s="2"/>
    </row>
    <row r="274" spans="2:8" ht="12.75" customHeight="1" x14ac:dyDescent="0.2">
      <c r="B274" s="2"/>
      <c r="C274" s="2"/>
      <c r="D274" s="2"/>
      <c r="E274" s="2"/>
      <c r="F274" s="2"/>
      <c r="G274" s="2"/>
      <c r="H274" s="2"/>
    </row>
    <row r="275" spans="2:8" ht="12.75" customHeight="1" x14ac:dyDescent="0.2">
      <c r="B275" s="2"/>
      <c r="C275" s="2"/>
      <c r="D275" s="2"/>
      <c r="E275" s="2"/>
      <c r="F275" s="2"/>
      <c r="G275" s="2"/>
      <c r="H275" s="2"/>
    </row>
    <row r="276" spans="2:8" ht="12.75" customHeight="1" x14ac:dyDescent="0.2">
      <c r="B276" s="2"/>
      <c r="C276" s="2"/>
      <c r="D276" s="2"/>
      <c r="E276" s="2"/>
      <c r="F276" s="2"/>
      <c r="G276" s="2"/>
      <c r="H276" s="2"/>
    </row>
    <row r="277" spans="2:8" ht="12.75" customHeight="1" x14ac:dyDescent="0.2">
      <c r="B277" s="2"/>
      <c r="C277" s="2"/>
      <c r="D277" s="2"/>
      <c r="E277" s="2"/>
      <c r="F277" s="2"/>
      <c r="G277" s="2"/>
      <c r="H277" s="2"/>
    </row>
    <row r="278" spans="2:8" ht="12.75" customHeight="1" x14ac:dyDescent="0.2">
      <c r="B278" s="2"/>
      <c r="C278" s="2"/>
      <c r="D278" s="2"/>
      <c r="E278" s="2"/>
      <c r="F278" s="2"/>
      <c r="G278" s="2"/>
      <c r="H278" s="2"/>
    </row>
    <row r="279" spans="2:8" ht="12.75" customHeight="1" x14ac:dyDescent="0.2">
      <c r="B279" s="2"/>
      <c r="C279" s="2"/>
      <c r="D279" s="2"/>
      <c r="E279" s="2"/>
      <c r="F279" s="2"/>
      <c r="G279" s="2"/>
      <c r="H279" s="2"/>
    </row>
    <row r="280" spans="2:8" ht="12.75" customHeight="1" x14ac:dyDescent="0.2">
      <c r="B280" s="2"/>
      <c r="C280" s="2"/>
      <c r="D280" s="2"/>
      <c r="E280" s="2"/>
      <c r="F280" s="2"/>
      <c r="G280" s="2"/>
      <c r="H280" s="2"/>
    </row>
    <row r="281" spans="2:8" ht="12.75" customHeight="1" x14ac:dyDescent="0.2">
      <c r="B281" s="2"/>
      <c r="C281" s="2"/>
      <c r="D281" s="2"/>
      <c r="E281" s="2"/>
      <c r="F281" s="2"/>
      <c r="G281" s="2"/>
      <c r="H281" s="2"/>
    </row>
    <row r="282" spans="2:8" ht="12.75" customHeight="1" x14ac:dyDescent="0.2">
      <c r="B282" s="2"/>
      <c r="C282" s="2"/>
      <c r="D282" s="2"/>
      <c r="E282" s="2"/>
      <c r="F282" s="2"/>
      <c r="G282" s="2"/>
      <c r="H282" s="2"/>
    </row>
    <row r="283" spans="2:8" ht="12.75" customHeight="1" x14ac:dyDescent="0.2">
      <c r="B283" s="2"/>
      <c r="C283" s="2"/>
      <c r="D283" s="2"/>
      <c r="E283" s="2"/>
      <c r="F283" s="2"/>
      <c r="G283" s="2"/>
      <c r="H283" s="2"/>
    </row>
    <row r="284" spans="2:8" ht="12.75" customHeight="1" x14ac:dyDescent="0.2">
      <c r="B284" s="2"/>
      <c r="C284" s="2"/>
      <c r="D284" s="2"/>
      <c r="E284" s="2"/>
      <c r="F284" s="2"/>
      <c r="G284" s="2"/>
      <c r="H284" s="2"/>
    </row>
    <row r="285" spans="2:8" ht="12.75" customHeight="1" x14ac:dyDescent="0.2">
      <c r="B285" s="2"/>
      <c r="C285" s="2"/>
      <c r="D285" s="2"/>
      <c r="E285" s="2"/>
      <c r="F285" s="2"/>
      <c r="G285" s="2"/>
      <c r="H285" s="2"/>
    </row>
    <row r="286" spans="2:8" ht="12.75" customHeight="1" x14ac:dyDescent="0.2">
      <c r="B286" s="2"/>
      <c r="C286" s="2"/>
      <c r="D286" s="2"/>
      <c r="E286" s="2"/>
      <c r="F286" s="2"/>
      <c r="G286" s="2"/>
      <c r="H286" s="2"/>
    </row>
    <row r="287" spans="2:8" ht="12.75" customHeight="1" x14ac:dyDescent="0.2">
      <c r="B287" s="2"/>
      <c r="C287" s="2"/>
      <c r="D287" s="2"/>
      <c r="E287" s="2"/>
      <c r="F287" s="2"/>
      <c r="G287" s="2"/>
      <c r="H287" s="2"/>
    </row>
    <row r="288" spans="2:8" ht="12.75" customHeight="1" x14ac:dyDescent="0.2">
      <c r="B288" s="2"/>
      <c r="C288" s="2"/>
      <c r="D288" s="2"/>
      <c r="E288" s="2"/>
      <c r="F288" s="2"/>
      <c r="G288" s="2"/>
      <c r="H288" s="2"/>
    </row>
    <row r="289" spans="2:8" ht="12.75" customHeight="1" x14ac:dyDescent="0.2">
      <c r="B289" s="2"/>
      <c r="C289" s="2"/>
      <c r="D289" s="2"/>
      <c r="E289" s="2"/>
      <c r="F289" s="2"/>
      <c r="G289" s="2"/>
      <c r="H289" s="2"/>
    </row>
    <row r="290" spans="2:8" ht="12.75" customHeight="1" x14ac:dyDescent="0.2">
      <c r="B290" s="2"/>
      <c r="C290" s="2"/>
      <c r="D290" s="2"/>
      <c r="E290" s="2"/>
      <c r="F290" s="2"/>
      <c r="G290" s="2"/>
      <c r="H290" s="2"/>
    </row>
    <row r="291" spans="2:8" ht="12.75" customHeight="1" x14ac:dyDescent="0.2">
      <c r="B291" s="2"/>
      <c r="C291" s="2"/>
      <c r="D291" s="2"/>
      <c r="E291" s="2"/>
      <c r="F291" s="2"/>
      <c r="G291" s="2"/>
      <c r="H291" s="2"/>
    </row>
    <row r="292" spans="2:8" ht="12.75" customHeight="1" x14ac:dyDescent="0.2">
      <c r="B292" s="2"/>
      <c r="C292" s="2"/>
      <c r="D292" s="2"/>
      <c r="E292" s="2"/>
      <c r="F292" s="2"/>
      <c r="G292" s="2"/>
      <c r="H292" s="2"/>
    </row>
    <row r="293" spans="2:8" ht="12.75" customHeight="1" x14ac:dyDescent="0.2">
      <c r="B293" s="2"/>
      <c r="C293" s="2"/>
      <c r="D293" s="2"/>
      <c r="E293" s="2"/>
      <c r="F293" s="2"/>
      <c r="G293" s="2"/>
      <c r="H293" s="2"/>
    </row>
    <row r="294" spans="2:8" ht="12.75" customHeight="1" x14ac:dyDescent="0.2">
      <c r="B294" s="2"/>
      <c r="C294" s="2"/>
      <c r="D294" s="2"/>
      <c r="E294" s="2"/>
      <c r="F294" s="2"/>
      <c r="G294" s="2"/>
      <c r="H294" s="2"/>
    </row>
    <row r="295" spans="2:8" ht="12.75" customHeight="1" x14ac:dyDescent="0.2">
      <c r="B295" s="2"/>
      <c r="C295" s="2"/>
      <c r="D295" s="2"/>
      <c r="E295" s="2"/>
      <c r="F295" s="2"/>
      <c r="G295" s="2"/>
      <c r="H295" s="2"/>
    </row>
    <row r="296" spans="2:8" ht="12.75" customHeight="1" x14ac:dyDescent="0.2">
      <c r="B296" s="2"/>
      <c r="C296" s="2"/>
      <c r="D296" s="2"/>
      <c r="E296" s="2"/>
      <c r="F296" s="2"/>
      <c r="G296" s="2"/>
      <c r="H296" s="2"/>
    </row>
    <row r="297" spans="2:8" ht="12.75" customHeight="1" x14ac:dyDescent="0.2">
      <c r="B297" s="2"/>
      <c r="C297" s="2"/>
      <c r="D297" s="2"/>
      <c r="E297" s="2"/>
      <c r="F297" s="2"/>
      <c r="G297" s="2"/>
      <c r="H297" s="2"/>
    </row>
    <row r="298" spans="2:8" ht="12.75" customHeight="1" x14ac:dyDescent="0.2">
      <c r="B298" s="2"/>
      <c r="C298" s="2"/>
      <c r="D298" s="2"/>
      <c r="E298" s="2"/>
      <c r="F298" s="2"/>
      <c r="G298" s="2"/>
      <c r="H298" s="2"/>
    </row>
    <row r="299" spans="2:8" ht="12.75" customHeight="1" x14ac:dyDescent="0.2">
      <c r="B299" s="2"/>
      <c r="C299" s="2"/>
      <c r="D299" s="2"/>
      <c r="E299" s="2"/>
      <c r="F299" s="2"/>
      <c r="G299" s="2"/>
      <c r="H299" s="2"/>
    </row>
    <row r="300" spans="2:8" ht="12.75" customHeight="1" x14ac:dyDescent="0.2">
      <c r="B300" s="2"/>
      <c r="C300" s="2"/>
      <c r="D300" s="2"/>
      <c r="E300" s="2"/>
      <c r="F300" s="2"/>
      <c r="G300" s="2"/>
      <c r="H300" s="2"/>
    </row>
    <row r="301" spans="2:8" ht="12.75" customHeight="1" x14ac:dyDescent="0.2">
      <c r="B301" s="2"/>
      <c r="C301" s="2"/>
      <c r="D301" s="2"/>
      <c r="E301" s="2"/>
      <c r="F301" s="2"/>
      <c r="G301" s="2"/>
      <c r="H301" s="2"/>
    </row>
    <row r="302" spans="2:8" ht="12.75" customHeight="1" x14ac:dyDescent="0.2">
      <c r="B302" s="2"/>
      <c r="C302" s="2"/>
      <c r="D302" s="2"/>
      <c r="E302" s="2"/>
      <c r="F302" s="2"/>
      <c r="G302" s="2"/>
      <c r="H302" s="2"/>
    </row>
    <row r="303" spans="2:8" ht="12.75" customHeight="1" x14ac:dyDescent="0.2">
      <c r="B303" s="2"/>
      <c r="C303" s="2"/>
      <c r="D303" s="2"/>
      <c r="E303" s="2"/>
      <c r="F303" s="2"/>
      <c r="G303" s="2"/>
      <c r="H303" s="2"/>
    </row>
    <row r="304" spans="2:8" ht="12.75" customHeight="1" x14ac:dyDescent="0.2">
      <c r="B304" s="2"/>
      <c r="C304" s="2"/>
      <c r="D304" s="2"/>
      <c r="E304" s="2"/>
      <c r="F304" s="2"/>
      <c r="G304" s="2"/>
      <c r="H304" s="2"/>
    </row>
    <row r="305" spans="2:8" ht="12.75" customHeight="1" x14ac:dyDescent="0.2">
      <c r="B305" s="2"/>
      <c r="C305" s="2"/>
      <c r="D305" s="2"/>
      <c r="E305" s="2"/>
      <c r="F305" s="2"/>
      <c r="G305" s="2"/>
      <c r="H305" s="2"/>
    </row>
    <row r="306" spans="2:8" ht="12.75" customHeight="1" x14ac:dyDescent="0.2">
      <c r="B306" s="2"/>
      <c r="C306" s="2"/>
      <c r="D306" s="2"/>
      <c r="E306" s="2"/>
      <c r="F306" s="2"/>
      <c r="G306" s="2"/>
      <c r="H306" s="2"/>
    </row>
    <row r="307" spans="2:8" ht="12.75" customHeight="1" x14ac:dyDescent="0.2">
      <c r="B307" s="2"/>
      <c r="C307" s="2"/>
      <c r="D307" s="2"/>
      <c r="E307" s="2"/>
      <c r="F307" s="2"/>
      <c r="G307" s="2"/>
      <c r="H307" s="2"/>
    </row>
    <row r="308" spans="2:8" ht="12.75" customHeight="1" x14ac:dyDescent="0.2">
      <c r="B308" s="2"/>
      <c r="C308" s="2"/>
      <c r="D308" s="2"/>
      <c r="E308" s="2"/>
      <c r="F308" s="2"/>
      <c r="G308" s="2"/>
      <c r="H308" s="2"/>
    </row>
    <row r="309" spans="2:8" ht="12.75" customHeight="1" x14ac:dyDescent="0.2">
      <c r="B309" s="2"/>
      <c r="C309" s="2"/>
      <c r="D309" s="2"/>
      <c r="E309" s="2"/>
      <c r="F309" s="2"/>
      <c r="G309" s="2"/>
      <c r="H309" s="2"/>
    </row>
    <row r="310" spans="2:8" ht="12.75" customHeight="1" x14ac:dyDescent="0.2">
      <c r="B310" s="2"/>
      <c r="C310" s="2"/>
      <c r="D310" s="2"/>
      <c r="E310" s="2"/>
      <c r="F310" s="2"/>
      <c r="G310" s="2"/>
      <c r="H310" s="2"/>
    </row>
    <row r="311" spans="2:8" ht="12.75" customHeight="1" x14ac:dyDescent="0.2">
      <c r="B311" s="2"/>
      <c r="C311" s="2"/>
      <c r="D311" s="2"/>
      <c r="E311" s="2"/>
      <c r="F311" s="2"/>
      <c r="G311" s="2"/>
      <c r="H311" s="2"/>
    </row>
    <row r="312" spans="2:8" ht="12.75" customHeight="1" x14ac:dyDescent="0.2">
      <c r="B312" s="2"/>
      <c r="C312" s="2"/>
      <c r="D312" s="2"/>
      <c r="E312" s="2"/>
      <c r="F312" s="2"/>
      <c r="G312" s="2"/>
      <c r="H312" s="2"/>
    </row>
    <row r="313" spans="2:8" ht="12.75" customHeight="1" x14ac:dyDescent="0.2">
      <c r="B313" s="2"/>
      <c r="C313" s="2"/>
      <c r="D313" s="2"/>
      <c r="E313" s="2"/>
      <c r="F313" s="2"/>
      <c r="G313" s="2"/>
      <c r="H313" s="2"/>
    </row>
    <row r="314" spans="2:8" ht="12.75" customHeight="1" x14ac:dyDescent="0.2">
      <c r="B314" s="2"/>
      <c r="C314" s="2"/>
      <c r="D314" s="2"/>
      <c r="E314" s="2"/>
      <c r="F314" s="2"/>
      <c r="G314" s="2"/>
      <c r="H314" s="2"/>
    </row>
    <row r="315" spans="2:8" ht="12.75" customHeight="1" x14ac:dyDescent="0.2">
      <c r="B315" s="2"/>
      <c r="C315" s="2"/>
      <c r="D315" s="2"/>
      <c r="E315" s="2"/>
      <c r="F315" s="2"/>
      <c r="G315" s="2"/>
      <c r="H315" s="2"/>
    </row>
    <row r="316" spans="2:8" ht="12.75" customHeight="1" x14ac:dyDescent="0.2">
      <c r="B316" s="2"/>
      <c r="C316" s="2"/>
      <c r="D316" s="2"/>
      <c r="E316" s="2"/>
      <c r="F316" s="2"/>
      <c r="G316" s="2"/>
      <c r="H316" s="2"/>
    </row>
    <row r="317" spans="2:8" ht="12.75" customHeight="1" x14ac:dyDescent="0.2">
      <c r="B317" s="2"/>
      <c r="C317" s="2"/>
      <c r="D317" s="2"/>
      <c r="E317" s="2"/>
      <c r="F317" s="2"/>
      <c r="G317" s="2"/>
      <c r="H317" s="2"/>
    </row>
    <row r="318" spans="2:8" ht="12.75" customHeight="1" x14ac:dyDescent="0.2">
      <c r="B318" s="2"/>
      <c r="C318" s="2"/>
      <c r="D318" s="2"/>
      <c r="E318" s="2"/>
      <c r="F318" s="2"/>
      <c r="G318" s="2"/>
      <c r="H318" s="2"/>
    </row>
    <row r="319" spans="2:8" ht="12.75" customHeight="1" x14ac:dyDescent="0.2">
      <c r="B319" s="2"/>
      <c r="C319" s="2"/>
      <c r="D319" s="2"/>
      <c r="E319" s="2"/>
      <c r="F319" s="2"/>
      <c r="G319" s="2"/>
      <c r="H319" s="2"/>
    </row>
    <row r="320" spans="2:8" ht="12.75" customHeight="1" x14ac:dyDescent="0.2">
      <c r="B320" s="2"/>
      <c r="C320" s="2"/>
      <c r="D320" s="2"/>
      <c r="E320" s="2"/>
      <c r="F320" s="2"/>
      <c r="G320" s="2"/>
      <c r="H320" s="2"/>
    </row>
    <row r="321" spans="2:8" ht="12.75" customHeight="1" x14ac:dyDescent="0.2">
      <c r="B321" s="2"/>
      <c r="C321" s="2"/>
      <c r="D321" s="2"/>
      <c r="E321" s="2"/>
      <c r="F321" s="2"/>
      <c r="G321" s="2"/>
      <c r="H321" s="2"/>
    </row>
    <row r="322" spans="2:8" ht="12.75" customHeight="1" x14ac:dyDescent="0.2">
      <c r="B322" s="2"/>
      <c r="C322" s="2"/>
      <c r="D322" s="2"/>
      <c r="E322" s="2"/>
      <c r="F322" s="2"/>
      <c r="G322" s="2"/>
      <c r="H322" s="2"/>
    </row>
    <row r="323" spans="2:8" ht="12.75" customHeight="1" x14ac:dyDescent="0.2">
      <c r="B323" s="2"/>
      <c r="C323" s="2"/>
      <c r="D323" s="2"/>
      <c r="E323" s="2"/>
      <c r="F323" s="2"/>
      <c r="G323" s="2"/>
      <c r="H323" s="2"/>
    </row>
    <row r="324" spans="2:8" ht="12.75" customHeight="1" x14ac:dyDescent="0.2">
      <c r="B324" s="2"/>
      <c r="C324" s="2"/>
      <c r="D324" s="2"/>
      <c r="E324" s="2"/>
      <c r="F324" s="2"/>
      <c r="G324" s="2"/>
      <c r="H324" s="2"/>
    </row>
    <row r="325" spans="2:8" ht="12.75" customHeight="1" x14ac:dyDescent="0.2">
      <c r="B325" s="2"/>
      <c r="C325" s="2"/>
      <c r="D325" s="2"/>
      <c r="E325" s="2"/>
      <c r="F325" s="2"/>
      <c r="G325" s="2"/>
      <c r="H325" s="2"/>
    </row>
    <row r="326" spans="2:8" ht="12.75" customHeight="1" x14ac:dyDescent="0.2">
      <c r="B326" s="2"/>
      <c r="C326" s="2"/>
      <c r="D326" s="2"/>
      <c r="E326" s="2"/>
      <c r="F326" s="2"/>
      <c r="G326" s="2"/>
      <c r="H326" s="2"/>
    </row>
    <row r="327" spans="2:8" ht="12.75" customHeight="1" x14ac:dyDescent="0.2">
      <c r="B327" s="2"/>
      <c r="C327" s="2"/>
      <c r="D327" s="2"/>
      <c r="E327" s="2"/>
      <c r="F327" s="2"/>
      <c r="G327" s="2"/>
      <c r="H327" s="2"/>
    </row>
    <row r="328" spans="2:8" ht="12.75" customHeight="1" x14ac:dyDescent="0.2">
      <c r="B328" s="2"/>
      <c r="C328" s="2"/>
      <c r="D328" s="2"/>
      <c r="E328" s="2"/>
      <c r="F328" s="2"/>
      <c r="G328" s="2"/>
      <c r="H328" s="2"/>
    </row>
    <row r="329" spans="2:8" ht="12.75" customHeight="1" x14ac:dyDescent="0.2">
      <c r="B329" s="2"/>
      <c r="C329" s="2"/>
      <c r="D329" s="2"/>
      <c r="E329" s="2"/>
      <c r="F329" s="2"/>
      <c r="G329" s="2"/>
      <c r="H329" s="2"/>
    </row>
    <row r="330" spans="2:8" ht="12.75" customHeight="1" x14ac:dyDescent="0.2">
      <c r="B330" s="2"/>
      <c r="C330" s="2"/>
      <c r="D330" s="2"/>
      <c r="E330" s="2"/>
      <c r="F330" s="2"/>
      <c r="G330" s="2"/>
      <c r="H330" s="2"/>
    </row>
    <row r="331" spans="2:8" ht="12.75" customHeight="1" x14ac:dyDescent="0.2">
      <c r="B331" s="2"/>
      <c r="C331" s="2"/>
      <c r="D331" s="2"/>
      <c r="E331" s="2"/>
      <c r="F331" s="2"/>
      <c r="G331" s="2"/>
      <c r="H331" s="2"/>
    </row>
    <row r="332" spans="2:8" ht="12.75" customHeight="1" x14ac:dyDescent="0.2">
      <c r="B332" s="2"/>
      <c r="C332" s="2"/>
      <c r="D332" s="2"/>
      <c r="E332" s="2"/>
      <c r="F332" s="2"/>
      <c r="G332" s="2"/>
      <c r="H332" s="2"/>
    </row>
    <row r="333" spans="2:8" ht="12.75" customHeight="1" x14ac:dyDescent="0.2">
      <c r="B333" s="2"/>
      <c r="C333" s="2"/>
      <c r="D333" s="2"/>
      <c r="E333" s="2"/>
      <c r="F333" s="2"/>
      <c r="G333" s="2"/>
      <c r="H333" s="2"/>
    </row>
    <row r="334" spans="2:8" ht="12.75" customHeight="1" x14ac:dyDescent="0.2">
      <c r="B334" s="2"/>
      <c r="C334" s="2"/>
      <c r="D334" s="2"/>
      <c r="E334" s="2"/>
      <c r="F334" s="2"/>
      <c r="G334" s="2"/>
      <c r="H334" s="2"/>
    </row>
    <row r="335" spans="2:8" ht="12.75" customHeight="1" x14ac:dyDescent="0.2">
      <c r="B335" s="2"/>
      <c r="C335" s="2"/>
      <c r="D335" s="2"/>
      <c r="E335" s="2"/>
      <c r="F335" s="2"/>
      <c r="G335" s="2"/>
      <c r="H335" s="2"/>
    </row>
    <row r="336" spans="2:8" ht="12.75" customHeight="1" x14ac:dyDescent="0.2">
      <c r="B336" s="2"/>
      <c r="C336" s="2"/>
      <c r="D336" s="2"/>
      <c r="E336" s="2"/>
      <c r="F336" s="2"/>
      <c r="G336" s="2"/>
      <c r="H336" s="2"/>
    </row>
    <row r="337" spans="2:8" ht="12.75" customHeight="1" x14ac:dyDescent="0.2">
      <c r="B337" s="2"/>
      <c r="C337" s="2"/>
      <c r="D337" s="2"/>
      <c r="E337" s="2"/>
      <c r="F337" s="2"/>
      <c r="G337" s="2"/>
      <c r="H337" s="2"/>
    </row>
    <row r="338" spans="2:8" ht="12.75" customHeight="1" x14ac:dyDescent="0.2">
      <c r="B338" s="2"/>
      <c r="C338" s="2"/>
      <c r="D338" s="2"/>
      <c r="E338" s="2"/>
      <c r="F338" s="2"/>
      <c r="G338" s="2"/>
      <c r="H338" s="2"/>
    </row>
    <row r="339" spans="2:8" ht="12.75" customHeight="1" x14ac:dyDescent="0.2">
      <c r="B339" s="2"/>
      <c r="C339" s="2"/>
      <c r="D339" s="2"/>
      <c r="E339" s="2"/>
      <c r="F339" s="2"/>
      <c r="G339" s="2"/>
      <c r="H339" s="2"/>
    </row>
    <row r="340" spans="2:8" ht="12.75" customHeight="1" x14ac:dyDescent="0.2">
      <c r="B340" s="2"/>
      <c r="C340" s="2"/>
      <c r="D340" s="2"/>
      <c r="E340" s="2"/>
      <c r="F340" s="2"/>
      <c r="G340" s="2"/>
      <c r="H340" s="2"/>
    </row>
    <row r="341" spans="2:8" ht="12.75" customHeight="1" x14ac:dyDescent="0.2">
      <c r="B341" s="2"/>
      <c r="C341" s="2"/>
      <c r="D341" s="2"/>
      <c r="E341" s="2"/>
      <c r="F341" s="2"/>
      <c r="G341" s="2"/>
      <c r="H341" s="2"/>
    </row>
    <row r="342" spans="2:8" ht="12.75" customHeight="1" x14ac:dyDescent="0.2">
      <c r="B342" s="2"/>
      <c r="C342" s="2"/>
      <c r="D342" s="2"/>
      <c r="E342" s="2"/>
      <c r="F342" s="2"/>
      <c r="G342" s="2"/>
      <c r="H342" s="2"/>
    </row>
    <row r="343" spans="2:8" ht="12.75" customHeight="1" x14ac:dyDescent="0.2">
      <c r="B343" s="2"/>
      <c r="C343" s="2"/>
      <c r="D343" s="2"/>
      <c r="E343" s="2"/>
      <c r="F343" s="2"/>
      <c r="G343" s="2"/>
      <c r="H343" s="2"/>
    </row>
    <row r="344" spans="2:8" ht="12.75" customHeight="1" x14ac:dyDescent="0.2">
      <c r="B344" s="2"/>
      <c r="C344" s="2"/>
      <c r="D344" s="2"/>
      <c r="E344" s="2"/>
      <c r="F344" s="2"/>
      <c r="G344" s="2"/>
      <c r="H344" s="2"/>
    </row>
    <row r="345" spans="2:8" ht="12.75" customHeight="1" x14ac:dyDescent="0.2">
      <c r="B345" s="2"/>
      <c r="C345" s="2"/>
      <c r="D345" s="2"/>
      <c r="E345" s="2"/>
      <c r="F345" s="2"/>
      <c r="G345" s="2"/>
      <c r="H345" s="2"/>
    </row>
    <row r="346" spans="2:8" ht="12.75" customHeight="1" x14ac:dyDescent="0.2">
      <c r="B346" s="2"/>
      <c r="C346" s="2"/>
      <c r="D346" s="2"/>
      <c r="E346" s="2"/>
      <c r="F346" s="2"/>
      <c r="G346" s="2"/>
      <c r="H346" s="2"/>
    </row>
    <row r="347" spans="2:8" ht="12.75" customHeight="1" x14ac:dyDescent="0.2">
      <c r="B347" s="2"/>
      <c r="C347" s="2"/>
      <c r="D347" s="2"/>
      <c r="E347" s="2"/>
      <c r="F347" s="2"/>
      <c r="G347" s="2"/>
      <c r="H347" s="2"/>
    </row>
    <row r="348" spans="2:8" ht="12.75" customHeight="1" x14ac:dyDescent="0.2">
      <c r="B348" s="2"/>
      <c r="C348" s="2"/>
      <c r="D348" s="2"/>
      <c r="E348" s="2"/>
      <c r="F348" s="2"/>
      <c r="G348" s="2"/>
      <c r="H348" s="2"/>
    </row>
    <row r="349" spans="2:8" ht="12.75" customHeight="1" x14ac:dyDescent="0.2">
      <c r="B349" s="2"/>
      <c r="C349" s="2"/>
      <c r="D349" s="2"/>
      <c r="E349" s="2"/>
      <c r="F349" s="2"/>
      <c r="G349" s="2"/>
      <c r="H349" s="2"/>
    </row>
    <row r="350" spans="2:8" ht="12.75" customHeight="1" x14ac:dyDescent="0.2">
      <c r="B350" s="2"/>
      <c r="C350" s="2"/>
      <c r="D350" s="2"/>
      <c r="E350" s="2"/>
      <c r="F350" s="2"/>
      <c r="G350" s="2"/>
      <c r="H350" s="2"/>
    </row>
    <row r="351" spans="2:8" ht="12.75" customHeight="1" x14ac:dyDescent="0.2">
      <c r="B351" s="2"/>
      <c r="C351" s="2"/>
      <c r="D351" s="2"/>
      <c r="E351" s="2"/>
      <c r="F351" s="2"/>
      <c r="G351" s="2"/>
      <c r="H351" s="2"/>
    </row>
    <row r="352" spans="2:8" ht="12.75" customHeight="1" x14ac:dyDescent="0.2">
      <c r="B352" s="2"/>
      <c r="C352" s="2"/>
      <c r="D352" s="2"/>
      <c r="E352" s="2"/>
      <c r="F352" s="2"/>
      <c r="G352" s="2"/>
      <c r="H352" s="2"/>
    </row>
    <row r="353" spans="2:8" ht="12.75" customHeight="1" x14ac:dyDescent="0.2">
      <c r="B353" s="2"/>
      <c r="C353" s="2"/>
      <c r="D353" s="2"/>
      <c r="E353" s="2"/>
      <c r="F353" s="2"/>
      <c r="G353" s="2"/>
      <c r="H353" s="2"/>
    </row>
    <row r="354" spans="2:8" ht="12.75" customHeight="1" x14ac:dyDescent="0.2">
      <c r="B354" s="2"/>
      <c r="C354" s="2"/>
      <c r="D354" s="2"/>
      <c r="E354" s="2"/>
      <c r="F354" s="2"/>
      <c r="G354" s="2"/>
      <c r="H354" s="2"/>
    </row>
    <row r="355" spans="2:8" ht="12.75" customHeight="1" x14ac:dyDescent="0.2">
      <c r="B355" s="2"/>
      <c r="C355" s="2"/>
      <c r="D355" s="2"/>
      <c r="E355" s="2"/>
      <c r="F355" s="2"/>
      <c r="G355" s="2"/>
      <c r="H355" s="2"/>
    </row>
    <row r="356" spans="2:8" ht="12.75" customHeight="1" x14ac:dyDescent="0.2">
      <c r="B356" s="2"/>
      <c r="C356" s="2"/>
      <c r="D356" s="2"/>
      <c r="E356" s="2"/>
      <c r="F356" s="2"/>
      <c r="G356" s="2"/>
      <c r="H356" s="2"/>
    </row>
    <row r="357" spans="2:8" ht="12.75" customHeight="1" x14ac:dyDescent="0.2">
      <c r="B357" s="2"/>
      <c r="C357" s="2"/>
      <c r="D357" s="2"/>
      <c r="E357" s="2"/>
      <c r="F357" s="2"/>
      <c r="G357" s="2"/>
      <c r="H357" s="2"/>
    </row>
    <row r="358" spans="2:8" ht="12.75" customHeight="1" x14ac:dyDescent="0.2">
      <c r="B358" s="2"/>
      <c r="C358" s="2"/>
      <c r="D358" s="2"/>
      <c r="E358" s="2"/>
      <c r="F358" s="2"/>
      <c r="G358" s="2"/>
      <c r="H358" s="2"/>
    </row>
    <row r="359" spans="2:8" ht="12.75" customHeight="1" x14ac:dyDescent="0.2">
      <c r="B359" s="2"/>
      <c r="C359" s="2"/>
      <c r="D359" s="2"/>
      <c r="E359" s="2"/>
      <c r="F359" s="2"/>
      <c r="G359" s="2"/>
      <c r="H359" s="2"/>
    </row>
    <row r="360" spans="2:8" ht="12.75" customHeight="1" x14ac:dyDescent="0.2">
      <c r="B360" s="2"/>
      <c r="C360" s="2"/>
      <c r="D360" s="2"/>
      <c r="E360" s="2"/>
      <c r="F360" s="2"/>
      <c r="G360" s="2"/>
      <c r="H360" s="2"/>
    </row>
    <row r="361" spans="2:8" ht="12.75" customHeight="1" x14ac:dyDescent="0.2">
      <c r="B361" s="2"/>
      <c r="C361" s="2"/>
      <c r="D361" s="2"/>
      <c r="E361" s="2"/>
      <c r="F361" s="2"/>
      <c r="G361" s="2"/>
      <c r="H361" s="2"/>
    </row>
    <row r="362" spans="2:8" ht="12.75" customHeight="1" x14ac:dyDescent="0.2">
      <c r="B362" s="2"/>
      <c r="C362" s="2"/>
      <c r="D362" s="2"/>
      <c r="E362" s="2"/>
      <c r="F362" s="2"/>
      <c r="G362" s="2"/>
      <c r="H362" s="2"/>
    </row>
    <row r="363" spans="2:8" ht="12.75" customHeight="1" x14ac:dyDescent="0.2">
      <c r="B363" s="2"/>
      <c r="C363" s="2"/>
      <c r="D363" s="2"/>
      <c r="E363" s="2"/>
      <c r="F363" s="2"/>
      <c r="G363" s="2"/>
      <c r="H363" s="2"/>
    </row>
    <row r="364" spans="2:8" ht="12.75" customHeight="1" x14ac:dyDescent="0.2">
      <c r="B364" s="2"/>
      <c r="C364" s="2"/>
      <c r="D364" s="2"/>
      <c r="E364" s="2"/>
      <c r="F364" s="2"/>
      <c r="G364" s="2"/>
      <c r="H364" s="2"/>
    </row>
    <row r="365" spans="2:8" ht="12.75" customHeight="1" x14ac:dyDescent="0.2">
      <c r="B365" s="2"/>
      <c r="C365" s="2"/>
      <c r="D365" s="2"/>
      <c r="E365" s="2"/>
      <c r="F365" s="2"/>
      <c r="G365" s="2"/>
      <c r="H365" s="2"/>
    </row>
    <row r="366" spans="2:8" ht="12.75" customHeight="1" x14ac:dyDescent="0.2">
      <c r="B366" s="2"/>
      <c r="C366" s="2"/>
      <c r="D366" s="2"/>
      <c r="E366" s="2"/>
      <c r="F366" s="2"/>
      <c r="G366" s="2"/>
      <c r="H366" s="2"/>
    </row>
    <row r="367" spans="2:8" ht="12.75" customHeight="1" x14ac:dyDescent="0.2">
      <c r="B367" s="2"/>
      <c r="C367" s="2"/>
      <c r="D367" s="2"/>
      <c r="E367" s="2"/>
      <c r="F367" s="2"/>
      <c r="G367" s="2"/>
      <c r="H367" s="2"/>
    </row>
    <row r="368" spans="2:8" ht="12.75" customHeight="1" x14ac:dyDescent="0.2">
      <c r="B368" s="2"/>
      <c r="C368" s="2"/>
      <c r="D368" s="2"/>
      <c r="E368" s="2"/>
      <c r="F368" s="2"/>
      <c r="G368" s="2"/>
      <c r="H368" s="2"/>
    </row>
    <row r="369" spans="2:8" ht="12.75" customHeight="1" x14ac:dyDescent="0.2">
      <c r="B369" s="2"/>
      <c r="C369" s="2"/>
      <c r="D369" s="2"/>
      <c r="E369" s="2"/>
      <c r="F369" s="2"/>
      <c r="G369" s="2"/>
      <c r="H369" s="2"/>
    </row>
    <row r="370" spans="2:8" ht="12.75" customHeight="1" x14ac:dyDescent="0.2">
      <c r="B370" s="2"/>
      <c r="C370" s="2"/>
      <c r="D370" s="2"/>
      <c r="E370" s="2"/>
      <c r="F370" s="2"/>
      <c r="G370" s="2"/>
      <c r="H370" s="2"/>
    </row>
    <row r="371" spans="2:8" ht="12.75" customHeight="1" x14ac:dyDescent="0.2">
      <c r="B371" s="2"/>
      <c r="C371" s="2"/>
      <c r="D371" s="2"/>
      <c r="E371" s="2"/>
      <c r="F371" s="2"/>
      <c r="G371" s="2"/>
      <c r="H371" s="2"/>
    </row>
    <row r="372" spans="2:8" ht="12.75" customHeight="1" x14ac:dyDescent="0.2">
      <c r="B372" s="2"/>
      <c r="C372" s="2"/>
      <c r="D372" s="2"/>
      <c r="E372" s="2"/>
      <c r="F372" s="2"/>
      <c r="G372" s="2"/>
      <c r="H372" s="2"/>
    </row>
    <row r="373" spans="2:8" ht="12.75" customHeight="1" x14ac:dyDescent="0.2">
      <c r="B373" s="2"/>
      <c r="C373" s="2"/>
      <c r="D373" s="2"/>
      <c r="E373" s="2"/>
      <c r="F373" s="2"/>
      <c r="G373" s="2"/>
      <c r="H373" s="2"/>
    </row>
    <row r="374" spans="2:8" ht="12.75" customHeight="1" x14ac:dyDescent="0.2">
      <c r="B374" s="2"/>
      <c r="C374" s="2"/>
      <c r="D374" s="2"/>
      <c r="E374" s="2"/>
      <c r="F374" s="2"/>
      <c r="G374" s="2"/>
      <c r="H374" s="2"/>
    </row>
    <row r="375" spans="2:8" ht="12.75" customHeight="1" x14ac:dyDescent="0.2">
      <c r="B375" s="2"/>
      <c r="C375" s="2"/>
      <c r="D375" s="2"/>
      <c r="E375" s="2"/>
      <c r="F375" s="2"/>
      <c r="G375" s="2"/>
      <c r="H375" s="2"/>
    </row>
    <row r="376" spans="2:8" ht="12.75" customHeight="1" x14ac:dyDescent="0.2">
      <c r="B376" s="2"/>
      <c r="C376" s="2"/>
      <c r="D376" s="2"/>
      <c r="E376" s="2"/>
      <c r="F376" s="2"/>
      <c r="G376" s="2"/>
      <c r="H376" s="2"/>
    </row>
    <row r="377" spans="2:8" ht="12.75" customHeight="1" x14ac:dyDescent="0.2">
      <c r="B377" s="2"/>
      <c r="C377" s="2"/>
      <c r="D377" s="2"/>
      <c r="E377" s="2"/>
      <c r="F377" s="2"/>
      <c r="G377" s="2"/>
      <c r="H377" s="2"/>
    </row>
    <row r="378" spans="2:8" ht="12.75" customHeight="1" x14ac:dyDescent="0.2">
      <c r="B378" s="2"/>
      <c r="C378" s="2"/>
      <c r="D378" s="2"/>
      <c r="E378" s="2"/>
      <c r="F378" s="2"/>
      <c r="G378" s="2"/>
      <c r="H378" s="2"/>
    </row>
    <row r="379" spans="2:8" ht="12.75" customHeight="1" x14ac:dyDescent="0.2">
      <c r="B379" s="2"/>
      <c r="C379" s="2"/>
      <c r="D379" s="2"/>
      <c r="E379" s="2"/>
      <c r="F379" s="2"/>
      <c r="G379" s="2"/>
      <c r="H379" s="2"/>
    </row>
    <row r="380" spans="2:8" ht="12.75" customHeight="1" x14ac:dyDescent="0.2">
      <c r="B380" s="2"/>
      <c r="C380" s="2"/>
      <c r="D380" s="2"/>
      <c r="E380" s="2"/>
      <c r="F380" s="2"/>
      <c r="G380" s="2"/>
      <c r="H380" s="2"/>
    </row>
    <row r="381" spans="2:8" ht="12.75" customHeight="1" x14ac:dyDescent="0.2">
      <c r="B381" s="2"/>
      <c r="C381" s="2"/>
      <c r="D381" s="2"/>
      <c r="E381" s="2"/>
      <c r="F381" s="2"/>
      <c r="G381" s="2"/>
      <c r="H381" s="2"/>
    </row>
    <row r="382" spans="2:8" ht="12.75" customHeight="1" x14ac:dyDescent="0.2">
      <c r="B382" s="2"/>
      <c r="C382" s="2"/>
      <c r="D382" s="2"/>
      <c r="E382" s="2"/>
      <c r="F382" s="2"/>
      <c r="G382" s="2"/>
      <c r="H382" s="2"/>
    </row>
    <row r="383" spans="2:8" ht="12.75" customHeight="1" x14ac:dyDescent="0.2">
      <c r="B383" s="2"/>
      <c r="C383" s="2"/>
      <c r="D383" s="2"/>
      <c r="E383" s="2"/>
      <c r="F383" s="2"/>
      <c r="G383" s="2"/>
      <c r="H383" s="2"/>
    </row>
    <row r="384" spans="2:8" ht="12.75" customHeight="1" x14ac:dyDescent="0.2">
      <c r="B384" s="2"/>
      <c r="C384" s="2"/>
      <c r="D384" s="2"/>
      <c r="E384" s="2"/>
      <c r="F384" s="2"/>
      <c r="G384" s="2"/>
      <c r="H384" s="2"/>
    </row>
    <row r="385" spans="2:8" ht="12.75" customHeight="1" x14ac:dyDescent="0.2">
      <c r="B385" s="2"/>
      <c r="C385" s="2"/>
      <c r="D385" s="2"/>
      <c r="E385" s="2"/>
      <c r="F385" s="2"/>
      <c r="G385" s="2"/>
      <c r="H385" s="2"/>
    </row>
    <row r="386" spans="2:8" ht="12.75" customHeight="1" x14ac:dyDescent="0.2">
      <c r="B386" s="2"/>
      <c r="C386" s="2"/>
      <c r="D386" s="2"/>
      <c r="E386" s="2"/>
      <c r="F386" s="2"/>
      <c r="G386" s="2"/>
      <c r="H386" s="2"/>
    </row>
    <row r="387" spans="2:8" ht="12.75" customHeight="1" x14ac:dyDescent="0.2">
      <c r="B387" s="2"/>
      <c r="C387" s="2"/>
      <c r="D387" s="2"/>
      <c r="E387" s="2"/>
      <c r="F387" s="2"/>
      <c r="G387" s="2"/>
      <c r="H387" s="2"/>
    </row>
    <row r="388" spans="2:8" ht="12.75" customHeight="1" x14ac:dyDescent="0.2">
      <c r="B388" s="2"/>
      <c r="C388" s="2"/>
      <c r="D388" s="2"/>
      <c r="E388" s="2"/>
      <c r="F388" s="2"/>
      <c r="G388" s="2"/>
      <c r="H388" s="2"/>
    </row>
    <row r="389" spans="2:8" ht="12.75" customHeight="1" x14ac:dyDescent="0.2">
      <c r="B389" s="2"/>
      <c r="C389" s="2"/>
      <c r="D389" s="2"/>
      <c r="E389" s="2"/>
      <c r="F389" s="2"/>
      <c r="G389" s="2"/>
      <c r="H389" s="2"/>
    </row>
    <row r="390" spans="2:8" ht="12.75" customHeight="1" x14ac:dyDescent="0.2">
      <c r="B390" s="2"/>
      <c r="C390" s="2"/>
      <c r="D390" s="2"/>
      <c r="E390" s="2"/>
      <c r="F390" s="2"/>
      <c r="G390" s="2"/>
      <c r="H390" s="2"/>
    </row>
    <row r="391" spans="2:8" ht="12.75" customHeight="1" x14ac:dyDescent="0.2">
      <c r="B391" s="2"/>
      <c r="C391" s="2"/>
      <c r="D391" s="2"/>
      <c r="E391" s="2"/>
      <c r="F391" s="2"/>
      <c r="G391" s="2"/>
      <c r="H391" s="2"/>
    </row>
    <row r="392" spans="2:8" ht="12.75" customHeight="1" x14ac:dyDescent="0.2">
      <c r="B392" s="2"/>
      <c r="C392" s="2"/>
      <c r="D392" s="2"/>
      <c r="E392" s="2"/>
      <c r="F392" s="2"/>
      <c r="G392" s="2"/>
      <c r="H392" s="2"/>
    </row>
    <row r="393" spans="2:8" ht="12.75" customHeight="1" x14ac:dyDescent="0.2">
      <c r="B393" s="2"/>
      <c r="C393" s="2"/>
      <c r="D393" s="2"/>
      <c r="E393" s="2"/>
      <c r="F393" s="2"/>
      <c r="G393" s="2"/>
      <c r="H393" s="2"/>
    </row>
    <row r="394" spans="2:8" ht="12.75" customHeight="1" x14ac:dyDescent="0.2">
      <c r="B394" s="2"/>
      <c r="C394" s="2"/>
      <c r="D394" s="2"/>
      <c r="E394" s="2"/>
      <c r="F394" s="2"/>
      <c r="G394" s="2"/>
      <c r="H394" s="2"/>
    </row>
    <row r="395" spans="2:8" ht="12.75" customHeight="1" x14ac:dyDescent="0.2">
      <c r="B395" s="2"/>
      <c r="C395" s="2"/>
      <c r="D395" s="2"/>
      <c r="E395" s="2"/>
      <c r="F395" s="2"/>
      <c r="G395" s="2"/>
      <c r="H395" s="2"/>
    </row>
    <row r="396" spans="2:8" ht="12.75" customHeight="1" x14ac:dyDescent="0.2">
      <c r="B396" s="2"/>
      <c r="C396" s="2"/>
      <c r="D396" s="2"/>
      <c r="E396" s="2"/>
      <c r="F396" s="2"/>
      <c r="G396" s="2"/>
      <c r="H396" s="2"/>
    </row>
    <row r="397" spans="2:8" ht="12.75" customHeight="1" x14ac:dyDescent="0.2">
      <c r="B397" s="2"/>
      <c r="C397" s="2"/>
      <c r="D397" s="2"/>
      <c r="E397" s="2"/>
      <c r="F397" s="2"/>
      <c r="G397" s="2"/>
      <c r="H397" s="2"/>
    </row>
    <row r="398" spans="2:8" ht="12.75" customHeight="1" x14ac:dyDescent="0.2">
      <c r="B398" s="2"/>
      <c r="C398" s="2"/>
      <c r="D398" s="2"/>
      <c r="E398" s="2"/>
      <c r="F398" s="2"/>
      <c r="G398" s="2"/>
      <c r="H398" s="2"/>
    </row>
    <row r="399" spans="2:8" ht="12.75" customHeight="1" x14ac:dyDescent="0.2">
      <c r="B399" s="2"/>
      <c r="C399" s="2"/>
      <c r="D399" s="2"/>
      <c r="E399" s="2"/>
      <c r="F399" s="2"/>
      <c r="G399" s="2"/>
      <c r="H399" s="2"/>
    </row>
    <row r="400" spans="2:8" ht="12.75" customHeight="1" x14ac:dyDescent="0.2">
      <c r="B400" s="2"/>
      <c r="C400" s="2"/>
      <c r="D400" s="2"/>
      <c r="E400" s="2"/>
      <c r="F400" s="2"/>
      <c r="G400" s="2"/>
      <c r="H400" s="2"/>
    </row>
    <row r="401" spans="2:8" ht="12.75" customHeight="1" x14ac:dyDescent="0.2">
      <c r="B401" s="2"/>
      <c r="C401" s="2"/>
      <c r="D401" s="2"/>
      <c r="E401" s="2"/>
      <c r="F401" s="2"/>
      <c r="G401" s="2"/>
      <c r="H401" s="2"/>
    </row>
    <row r="402" spans="2:8" ht="12.75" customHeight="1" x14ac:dyDescent="0.2">
      <c r="B402" s="2"/>
      <c r="C402" s="2"/>
      <c r="D402" s="2"/>
      <c r="E402" s="2"/>
      <c r="F402" s="2"/>
      <c r="G402" s="2"/>
      <c r="H402" s="2"/>
    </row>
    <row r="403" spans="2:8" ht="12.75" customHeight="1" x14ac:dyDescent="0.2">
      <c r="B403" s="2"/>
      <c r="C403" s="2"/>
      <c r="D403" s="2"/>
      <c r="E403" s="2"/>
      <c r="F403" s="2"/>
      <c r="G403" s="2"/>
      <c r="H403" s="2"/>
    </row>
    <row r="404" spans="2:8" ht="12.75" customHeight="1" x14ac:dyDescent="0.2">
      <c r="B404" s="2"/>
      <c r="C404" s="2"/>
      <c r="D404" s="2"/>
      <c r="E404" s="2"/>
      <c r="F404" s="2"/>
      <c r="G404" s="2"/>
      <c r="H404" s="2"/>
    </row>
    <row r="405" spans="2:8" ht="12.75" customHeight="1" x14ac:dyDescent="0.2">
      <c r="B405" s="2"/>
      <c r="C405" s="2"/>
      <c r="D405" s="2"/>
      <c r="E405" s="2"/>
      <c r="F405" s="2"/>
      <c r="G405" s="2"/>
      <c r="H405" s="2"/>
    </row>
    <row r="406" spans="2:8" ht="12.75" customHeight="1" x14ac:dyDescent="0.2">
      <c r="B406" s="2"/>
      <c r="C406" s="2"/>
      <c r="D406" s="2"/>
      <c r="E406" s="2"/>
      <c r="F406" s="2"/>
      <c r="G406" s="2"/>
      <c r="H406" s="2"/>
    </row>
    <row r="407" spans="2:8" ht="12.75" customHeight="1" x14ac:dyDescent="0.2">
      <c r="B407" s="2"/>
      <c r="C407" s="2"/>
      <c r="D407" s="2"/>
      <c r="E407" s="2"/>
      <c r="F407" s="2"/>
      <c r="G407" s="2"/>
      <c r="H407" s="2"/>
    </row>
    <row r="408" spans="2:8" ht="12.75" customHeight="1" x14ac:dyDescent="0.2">
      <c r="B408" s="2"/>
      <c r="C408" s="2"/>
      <c r="D408" s="2"/>
      <c r="E408" s="2"/>
      <c r="F408" s="2"/>
      <c r="G408" s="2"/>
      <c r="H408" s="2"/>
    </row>
    <row r="409" spans="2:8" ht="12.75" customHeight="1" x14ac:dyDescent="0.2">
      <c r="B409" s="2"/>
      <c r="C409" s="2"/>
      <c r="D409" s="2"/>
      <c r="E409" s="2"/>
      <c r="F409" s="2"/>
      <c r="G409" s="2"/>
      <c r="H409" s="2"/>
    </row>
    <row r="410" spans="2:8" ht="12.75" customHeight="1" x14ac:dyDescent="0.2">
      <c r="B410" s="2"/>
      <c r="C410" s="2"/>
      <c r="D410" s="2"/>
      <c r="E410" s="2"/>
      <c r="F410" s="2"/>
      <c r="G410" s="2"/>
      <c r="H410" s="2"/>
    </row>
    <row r="411" spans="2:8" ht="12.75" customHeight="1" x14ac:dyDescent="0.2">
      <c r="B411" s="2"/>
      <c r="C411" s="2"/>
      <c r="D411" s="2"/>
      <c r="E411" s="2"/>
      <c r="F411" s="2"/>
      <c r="G411" s="2"/>
      <c r="H411" s="2"/>
    </row>
    <row r="412" spans="2:8" ht="12.75" customHeight="1" x14ac:dyDescent="0.2">
      <c r="B412" s="2"/>
      <c r="C412" s="2"/>
      <c r="D412" s="2"/>
      <c r="E412" s="2"/>
      <c r="F412" s="2"/>
      <c r="G412" s="2"/>
      <c r="H412" s="2"/>
    </row>
    <row r="413" spans="2:8" ht="12.75" customHeight="1" x14ac:dyDescent="0.2">
      <c r="B413" s="2"/>
      <c r="C413" s="2"/>
      <c r="D413" s="2"/>
      <c r="E413" s="2"/>
      <c r="F413" s="2"/>
      <c r="G413" s="2"/>
      <c r="H413" s="2"/>
    </row>
    <row r="414" spans="2:8" ht="12.75" customHeight="1" x14ac:dyDescent="0.2">
      <c r="B414" s="2"/>
      <c r="C414" s="2"/>
      <c r="D414" s="2"/>
      <c r="E414" s="2"/>
      <c r="F414" s="2"/>
      <c r="G414" s="2"/>
      <c r="H414" s="2"/>
    </row>
    <row r="415" spans="2:8" ht="12.75" customHeight="1" x14ac:dyDescent="0.2">
      <c r="B415" s="2"/>
      <c r="C415" s="2"/>
      <c r="D415" s="2"/>
      <c r="E415" s="2"/>
      <c r="F415" s="2"/>
      <c r="G415" s="2"/>
      <c r="H415" s="2"/>
    </row>
    <row r="416" spans="2:8" ht="12.75" customHeight="1" x14ac:dyDescent="0.2">
      <c r="B416" s="2"/>
      <c r="C416" s="2"/>
      <c r="D416" s="2"/>
      <c r="E416" s="2"/>
      <c r="F416" s="2"/>
      <c r="G416" s="2"/>
      <c r="H416" s="2"/>
    </row>
    <row r="417" spans="2:8" ht="12.75" customHeight="1" x14ac:dyDescent="0.2">
      <c r="B417" s="2"/>
      <c r="C417" s="2"/>
      <c r="D417" s="2"/>
      <c r="E417" s="2"/>
      <c r="F417" s="2"/>
      <c r="G417" s="2"/>
      <c r="H417" s="2"/>
    </row>
    <row r="418" spans="2:8" ht="12.75" customHeight="1" x14ac:dyDescent="0.2">
      <c r="B418" s="2"/>
      <c r="C418" s="2"/>
      <c r="D418" s="2"/>
      <c r="E418" s="2"/>
      <c r="F418" s="2"/>
      <c r="G418" s="2"/>
      <c r="H418" s="2"/>
    </row>
    <row r="419" spans="2:8" ht="12.75" customHeight="1" x14ac:dyDescent="0.2">
      <c r="B419" s="2"/>
      <c r="C419" s="2"/>
      <c r="D419" s="2"/>
      <c r="E419" s="2"/>
      <c r="F419" s="2"/>
      <c r="G419" s="2"/>
      <c r="H419" s="2"/>
    </row>
    <row r="420" spans="2:8" ht="12.75" customHeight="1" x14ac:dyDescent="0.2">
      <c r="B420" s="2"/>
      <c r="C420" s="2"/>
      <c r="D420" s="2"/>
      <c r="E420" s="2"/>
      <c r="F420" s="2"/>
      <c r="G420" s="2"/>
      <c r="H420" s="2"/>
    </row>
    <row r="421" spans="2:8" ht="12.75" customHeight="1" x14ac:dyDescent="0.2">
      <c r="B421" s="2"/>
      <c r="C421" s="2"/>
      <c r="D421" s="2"/>
      <c r="E421" s="2"/>
      <c r="F421" s="2"/>
      <c r="G421" s="2"/>
      <c r="H421" s="2"/>
    </row>
    <row r="422" spans="2:8" ht="12.75" customHeight="1" x14ac:dyDescent="0.2">
      <c r="B422" s="2"/>
      <c r="C422" s="2"/>
      <c r="D422" s="2"/>
      <c r="E422" s="2"/>
      <c r="F422" s="2"/>
      <c r="G422" s="2"/>
      <c r="H422" s="2"/>
    </row>
    <row r="423" spans="2:8" ht="12.75" customHeight="1" x14ac:dyDescent="0.2">
      <c r="B423" s="2"/>
      <c r="C423" s="2"/>
      <c r="D423" s="2"/>
      <c r="E423" s="2"/>
      <c r="F423" s="2"/>
      <c r="G423" s="2"/>
      <c r="H423" s="2"/>
    </row>
    <row r="424" spans="2:8" ht="12.75" customHeight="1" x14ac:dyDescent="0.2">
      <c r="B424" s="2"/>
      <c r="C424" s="2"/>
      <c r="D424" s="2"/>
      <c r="E424" s="2"/>
      <c r="F424" s="2"/>
      <c r="G424" s="2"/>
      <c r="H424" s="2"/>
    </row>
    <row r="425" spans="2:8" ht="12.75" customHeight="1" x14ac:dyDescent="0.2">
      <c r="B425" s="2"/>
      <c r="C425" s="2"/>
      <c r="D425" s="2"/>
      <c r="E425" s="2"/>
      <c r="F425" s="2"/>
      <c r="G425" s="2"/>
      <c r="H425" s="2"/>
    </row>
    <row r="426" spans="2:8" ht="12.75" customHeight="1" x14ac:dyDescent="0.2">
      <c r="B426" s="2"/>
      <c r="C426" s="2"/>
      <c r="D426" s="2"/>
      <c r="E426" s="2"/>
      <c r="F426" s="2"/>
      <c r="G426" s="2"/>
      <c r="H426" s="2"/>
    </row>
    <row r="427" spans="2:8" ht="12.75" customHeight="1" x14ac:dyDescent="0.2">
      <c r="B427" s="2"/>
      <c r="C427" s="2"/>
      <c r="D427" s="2"/>
      <c r="E427" s="2"/>
      <c r="F427" s="2"/>
      <c r="G427" s="2"/>
      <c r="H427" s="2"/>
    </row>
    <row r="428" spans="2:8" ht="12.75" customHeight="1" x14ac:dyDescent="0.2">
      <c r="B428" s="2"/>
      <c r="C428" s="2"/>
      <c r="D428" s="2"/>
      <c r="E428" s="2"/>
      <c r="F428" s="2"/>
      <c r="G428" s="2"/>
      <c r="H428" s="2"/>
    </row>
    <row r="429" spans="2:8" ht="12.75" customHeight="1" x14ac:dyDescent="0.2">
      <c r="B429" s="2"/>
      <c r="C429" s="2"/>
      <c r="D429" s="2"/>
      <c r="E429" s="2"/>
      <c r="F429" s="2"/>
      <c r="G429" s="2"/>
      <c r="H429" s="2"/>
    </row>
    <row r="430" spans="2:8" ht="12.75" customHeight="1" x14ac:dyDescent="0.2">
      <c r="B430" s="2"/>
      <c r="C430" s="2"/>
      <c r="D430" s="2"/>
      <c r="E430" s="2"/>
      <c r="F430" s="2"/>
      <c r="G430" s="2"/>
      <c r="H430" s="2"/>
    </row>
    <row r="431" spans="2:8" ht="12.75" customHeight="1" x14ac:dyDescent="0.2">
      <c r="B431" s="2"/>
      <c r="C431" s="2"/>
      <c r="D431" s="2"/>
      <c r="E431" s="2"/>
      <c r="F431" s="2"/>
      <c r="G431" s="2"/>
      <c r="H431" s="2"/>
    </row>
    <row r="432" spans="2:8" ht="12.75" customHeight="1" x14ac:dyDescent="0.2">
      <c r="B432" s="2"/>
      <c r="C432" s="2"/>
      <c r="D432" s="2"/>
      <c r="E432" s="2"/>
      <c r="F432" s="2"/>
      <c r="G432" s="2"/>
      <c r="H432" s="2"/>
    </row>
    <row r="433" spans="2:8" ht="12.75" customHeight="1" x14ac:dyDescent="0.2">
      <c r="B433" s="2"/>
      <c r="C433" s="2"/>
      <c r="D433" s="2"/>
      <c r="E433" s="2"/>
      <c r="F433" s="2"/>
      <c r="G433" s="2"/>
      <c r="H433" s="2"/>
    </row>
    <row r="434" spans="2:8" ht="12.75" customHeight="1" x14ac:dyDescent="0.2">
      <c r="B434" s="2"/>
      <c r="C434" s="2"/>
      <c r="D434" s="2"/>
      <c r="E434" s="2"/>
      <c r="F434" s="2"/>
      <c r="G434" s="2"/>
      <c r="H434" s="2"/>
    </row>
    <row r="435" spans="2:8" ht="12.75" customHeight="1" x14ac:dyDescent="0.2">
      <c r="B435" s="2"/>
      <c r="C435" s="2"/>
      <c r="D435" s="2"/>
      <c r="E435" s="2"/>
      <c r="F435" s="2"/>
      <c r="G435" s="2"/>
      <c r="H435" s="2"/>
    </row>
    <row r="436" spans="2:8" ht="12.75" customHeight="1" x14ac:dyDescent="0.2">
      <c r="B436" s="2"/>
      <c r="C436" s="2"/>
      <c r="D436" s="2"/>
      <c r="E436" s="2"/>
      <c r="F436" s="2"/>
      <c r="G436" s="2"/>
      <c r="H436" s="2"/>
    </row>
    <row r="437" spans="2:8" ht="12.75" customHeight="1" x14ac:dyDescent="0.2">
      <c r="B437" s="2"/>
      <c r="C437" s="2"/>
      <c r="D437" s="2"/>
      <c r="E437" s="2"/>
      <c r="F437" s="2"/>
      <c r="G437" s="2"/>
      <c r="H437" s="2"/>
    </row>
    <row r="438" spans="2:8" ht="12.75" customHeight="1" x14ac:dyDescent="0.2">
      <c r="B438" s="2"/>
      <c r="C438" s="2"/>
      <c r="D438" s="2"/>
      <c r="E438" s="2"/>
      <c r="F438" s="2"/>
      <c r="G438" s="2"/>
      <c r="H438" s="2"/>
    </row>
    <row r="439" spans="2:8" ht="12.75" customHeight="1" x14ac:dyDescent="0.2">
      <c r="B439" s="2"/>
      <c r="C439" s="2"/>
      <c r="D439" s="2"/>
      <c r="E439" s="2"/>
      <c r="F439" s="2"/>
      <c r="G439" s="2"/>
      <c r="H439" s="2"/>
    </row>
    <row r="440" spans="2:8" ht="12.75" customHeight="1" x14ac:dyDescent="0.2">
      <c r="B440" s="2"/>
      <c r="C440" s="2"/>
      <c r="D440" s="2"/>
      <c r="E440" s="2"/>
      <c r="F440" s="2"/>
      <c r="G440" s="2"/>
      <c r="H440" s="2"/>
    </row>
    <row r="441" spans="2:8" ht="12.75" customHeight="1" x14ac:dyDescent="0.2">
      <c r="B441" s="2"/>
      <c r="C441" s="2"/>
      <c r="D441" s="2"/>
      <c r="E441" s="2"/>
      <c r="F441" s="2"/>
      <c r="G441" s="2"/>
      <c r="H441" s="2"/>
    </row>
    <row r="442" spans="2:8" ht="12.75" customHeight="1" x14ac:dyDescent="0.2">
      <c r="B442" s="2"/>
      <c r="C442" s="2"/>
      <c r="D442" s="2"/>
      <c r="E442" s="2"/>
      <c r="F442" s="2"/>
      <c r="G442" s="2"/>
      <c r="H442" s="2"/>
    </row>
    <row r="443" spans="2:8" ht="12.75" customHeight="1" x14ac:dyDescent="0.2">
      <c r="B443" s="2"/>
      <c r="C443" s="2"/>
      <c r="D443" s="2"/>
      <c r="E443" s="2"/>
      <c r="F443" s="2"/>
      <c r="G443" s="2"/>
      <c r="H443" s="2"/>
    </row>
    <row r="444" spans="2:8" ht="12.75" customHeight="1" x14ac:dyDescent="0.2">
      <c r="B444" s="2"/>
      <c r="C444" s="2"/>
      <c r="D444" s="2"/>
      <c r="E444" s="2"/>
      <c r="F444" s="2"/>
      <c r="G444" s="2"/>
      <c r="H444" s="2"/>
    </row>
    <row r="445" spans="2:8" ht="12.75" customHeight="1" x14ac:dyDescent="0.2">
      <c r="B445" s="2"/>
      <c r="C445" s="2"/>
      <c r="D445" s="2"/>
      <c r="E445" s="2"/>
      <c r="F445" s="2"/>
      <c r="G445" s="2"/>
      <c r="H445" s="2"/>
    </row>
    <row r="446" spans="2:8" ht="12.75" customHeight="1" x14ac:dyDescent="0.2">
      <c r="B446" s="2"/>
      <c r="C446" s="2"/>
      <c r="D446" s="2"/>
      <c r="E446" s="2"/>
      <c r="F446" s="2"/>
      <c r="G446" s="2"/>
      <c r="H446" s="2"/>
    </row>
    <row r="447" spans="2:8" ht="12.75" customHeight="1" x14ac:dyDescent="0.2">
      <c r="B447" s="2"/>
      <c r="C447" s="2"/>
      <c r="D447" s="2"/>
      <c r="E447" s="2"/>
      <c r="F447" s="2"/>
      <c r="G447" s="2"/>
      <c r="H447" s="2"/>
    </row>
    <row r="448" spans="2:8" ht="12.75" customHeight="1" x14ac:dyDescent="0.2">
      <c r="B448" s="2"/>
      <c r="C448" s="2"/>
      <c r="D448" s="2"/>
      <c r="E448" s="2"/>
      <c r="F448" s="2"/>
      <c r="G448" s="2"/>
      <c r="H448" s="2"/>
    </row>
    <row r="449" spans="2:8" ht="12.75" customHeight="1" x14ac:dyDescent="0.2">
      <c r="B449" s="2"/>
      <c r="C449" s="2"/>
      <c r="D449" s="2"/>
      <c r="E449" s="2"/>
      <c r="F449" s="2"/>
      <c r="G449" s="2"/>
      <c r="H449" s="2"/>
    </row>
    <row r="450" spans="2:8" ht="12.75" customHeight="1" x14ac:dyDescent="0.2">
      <c r="B450" s="2"/>
      <c r="C450" s="2"/>
      <c r="D450" s="2"/>
      <c r="E450" s="2"/>
      <c r="F450" s="2"/>
      <c r="G450" s="2"/>
      <c r="H450" s="2"/>
    </row>
    <row r="451" spans="2:8" ht="12.75" customHeight="1" x14ac:dyDescent="0.2">
      <c r="B451" s="2"/>
      <c r="C451" s="2"/>
      <c r="D451" s="2"/>
      <c r="E451" s="2"/>
      <c r="F451" s="2"/>
      <c r="G451" s="2"/>
      <c r="H451" s="2"/>
    </row>
    <row r="452" spans="2:8" ht="12.75" customHeight="1" x14ac:dyDescent="0.2">
      <c r="B452" s="2"/>
      <c r="C452" s="2"/>
      <c r="D452" s="2"/>
      <c r="E452" s="2"/>
      <c r="F452" s="2"/>
      <c r="G452" s="2"/>
      <c r="H452" s="2"/>
    </row>
    <row r="453" spans="2:8" ht="12.75" customHeight="1" x14ac:dyDescent="0.2">
      <c r="B453" s="2"/>
      <c r="C453" s="2"/>
      <c r="D453" s="2"/>
      <c r="E453" s="2"/>
      <c r="F453" s="2"/>
      <c r="G453" s="2"/>
      <c r="H453" s="2"/>
    </row>
    <row r="454" spans="2:8" ht="12.75" customHeight="1" x14ac:dyDescent="0.2">
      <c r="B454" s="2"/>
      <c r="C454" s="2"/>
      <c r="D454" s="2"/>
      <c r="E454" s="2"/>
      <c r="F454" s="2"/>
      <c r="G454" s="2"/>
      <c r="H454" s="2"/>
    </row>
    <row r="455" spans="2:8" ht="12.75" customHeight="1" x14ac:dyDescent="0.2">
      <c r="B455" s="2"/>
      <c r="C455" s="2"/>
      <c r="D455" s="2"/>
      <c r="E455" s="2"/>
      <c r="F455" s="2"/>
      <c r="G455" s="2"/>
      <c r="H455" s="2"/>
    </row>
    <row r="456" spans="2:8" ht="12.75" customHeight="1" x14ac:dyDescent="0.2">
      <c r="B456" s="2"/>
      <c r="C456" s="2"/>
      <c r="D456" s="2"/>
      <c r="E456" s="2"/>
      <c r="F456" s="2"/>
      <c r="G456" s="2"/>
      <c r="H456" s="2"/>
    </row>
    <row r="457" spans="2:8" ht="12.75" customHeight="1" x14ac:dyDescent="0.2">
      <c r="B457" s="2"/>
      <c r="C457" s="2"/>
      <c r="D457" s="2"/>
      <c r="E457" s="2"/>
      <c r="F457" s="2"/>
      <c r="G457" s="2"/>
      <c r="H457" s="2"/>
    </row>
    <row r="458" spans="2:8" ht="12.75" customHeight="1" x14ac:dyDescent="0.2">
      <c r="B458" s="2"/>
      <c r="C458" s="2"/>
      <c r="D458" s="2"/>
      <c r="E458" s="2"/>
      <c r="F458" s="2"/>
      <c r="G458" s="2"/>
      <c r="H458" s="2"/>
    </row>
    <row r="459" spans="2:8" ht="12.75" customHeight="1" x14ac:dyDescent="0.2">
      <c r="B459" s="2"/>
      <c r="C459" s="2"/>
      <c r="D459" s="2"/>
      <c r="E459" s="2"/>
      <c r="F459" s="2"/>
      <c r="G459" s="2"/>
      <c r="H459" s="2"/>
    </row>
    <row r="460" spans="2:8" ht="12.75" customHeight="1" x14ac:dyDescent="0.2">
      <c r="B460" s="2"/>
      <c r="C460" s="2"/>
      <c r="D460" s="2"/>
      <c r="E460" s="2"/>
      <c r="F460" s="2"/>
      <c r="G460" s="2"/>
      <c r="H460" s="2"/>
    </row>
    <row r="461" spans="2:8" ht="12.75" customHeight="1" x14ac:dyDescent="0.2">
      <c r="B461" s="2"/>
      <c r="C461" s="2"/>
      <c r="D461" s="2"/>
      <c r="E461" s="2"/>
      <c r="F461" s="2"/>
      <c r="G461" s="2"/>
      <c r="H461" s="2"/>
    </row>
    <row r="462" spans="2:8" ht="12.75" customHeight="1" x14ac:dyDescent="0.2">
      <c r="B462" s="2"/>
      <c r="C462" s="2"/>
      <c r="D462" s="2"/>
      <c r="E462" s="2"/>
      <c r="F462" s="2"/>
      <c r="G462" s="2"/>
      <c r="H462" s="2"/>
    </row>
    <row r="463" spans="2:8" ht="12.75" customHeight="1" x14ac:dyDescent="0.2">
      <c r="B463" s="2"/>
      <c r="C463" s="2"/>
      <c r="D463" s="2"/>
      <c r="E463" s="2"/>
      <c r="F463" s="2"/>
      <c r="G463" s="2"/>
      <c r="H463" s="2"/>
    </row>
    <row r="464" spans="2:8" ht="12.75" customHeight="1" x14ac:dyDescent="0.2">
      <c r="B464" s="2"/>
      <c r="C464" s="2"/>
      <c r="D464" s="2"/>
      <c r="E464" s="2"/>
      <c r="F464" s="2"/>
      <c r="G464" s="2"/>
      <c r="H464" s="2"/>
    </row>
    <row r="465" spans="2:8" ht="12.75" customHeight="1" x14ac:dyDescent="0.2">
      <c r="B465" s="2"/>
      <c r="C465" s="2"/>
      <c r="D465" s="2"/>
      <c r="E465" s="2"/>
      <c r="F465" s="2"/>
      <c r="G465" s="2"/>
      <c r="H465" s="2"/>
    </row>
    <row r="466" spans="2:8" ht="12.75" customHeight="1" x14ac:dyDescent="0.2">
      <c r="B466" s="2"/>
      <c r="C466" s="2"/>
      <c r="D466" s="2"/>
      <c r="E466" s="2"/>
      <c r="F466" s="2"/>
      <c r="G466" s="2"/>
      <c r="H466" s="2"/>
    </row>
    <row r="467" spans="2:8" ht="12.75" customHeight="1" x14ac:dyDescent="0.2">
      <c r="B467" s="2"/>
      <c r="C467" s="2"/>
      <c r="D467" s="2"/>
      <c r="E467" s="2"/>
      <c r="F467" s="2"/>
      <c r="G467" s="2"/>
      <c r="H467" s="2"/>
    </row>
    <row r="468" spans="2:8" ht="12.75" customHeight="1" x14ac:dyDescent="0.2">
      <c r="B468" s="2"/>
      <c r="C468" s="2"/>
      <c r="D468" s="2"/>
      <c r="E468" s="2"/>
      <c r="F468" s="2"/>
      <c r="G468" s="2"/>
      <c r="H468" s="2"/>
    </row>
    <row r="469" spans="2:8" ht="12.75" customHeight="1" x14ac:dyDescent="0.2">
      <c r="B469" s="2"/>
      <c r="C469" s="2"/>
      <c r="D469" s="2"/>
      <c r="E469" s="2"/>
      <c r="F469" s="2"/>
      <c r="G469" s="2"/>
      <c r="H469" s="2"/>
    </row>
    <row r="470" spans="2:8" ht="12.75" customHeight="1" x14ac:dyDescent="0.2">
      <c r="B470" s="2"/>
      <c r="C470" s="2"/>
      <c r="D470" s="2"/>
      <c r="E470" s="2"/>
      <c r="F470" s="2"/>
      <c r="G470" s="2"/>
      <c r="H470" s="2"/>
    </row>
    <row r="471" spans="2:8" ht="12.75" customHeight="1" x14ac:dyDescent="0.2">
      <c r="B471" s="2"/>
      <c r="C471" s="2"/>
      <c r="D471" s="2"/>
      <c r="E471" s="2"/>
      <c r="F471" s="2"/>
      <c r="G471" s="2"/>
      <c r="H471" s="2"/>
    </row>
    <row r="472" spans="2:8" ht="12.75" customHeight="1" x14ac:dyDescent="0.2">
      <c r="B472" s="2"/>
      <c r="C472" s="2"/>
      <c r="D472" s="2"/>
      <c r="E472" s="2"/>
      <c r="F472" s="2"/>
      <c r="G472" s="2"/>
      <c r="H472" s="2"/>
    </row>
    <row r="473" spans="2:8" ht="12.75" customHeight="1" x14ac:dyDescent="0.2">
      <c r="B473" s="2"/>
      <c r="C473" s="2"/>
      <c r="D473" s="2"/>
      <c r="E473" s="2"/>
      <c r="F473" s="2"/>
      <c r="G473" s="2"/>
      <c r="H473" s="2"/>
    </row>
    <row r="474" spans="2:8" ht="12.75" customHeight="1" x14ac:dyDescent="0.2">
      <c r="B474" s="2"/>
      <c r="C474" s="2"/>
      <c r="D474" s="2"/>
      <c r="E474" s="2"/>
      <c r="F474" s="2"/>
      <c r="G474" s="2"/>
      <c r="H474" s="2"/>
    </row>
    <row r="475" spans="2:8" ht="12.75" customHeight="1" x14ac:dyDescent="0.2">
      <c r="B475" s="2"/>
      <c r="C475" s="2"/>
      <c r="D475" s="2"/>
      <c r="E475" s="2"/>
      <c r="F475" s="2"/>
      <c r="G475" s="2"/>
      <c r="H475" s="2"/>
    </row>
    <row r="476" spans="2:8" ht="12.75" customHeight="1" x14ac:dyDescent="0.2">
      <c r="B476" s="2"/>
      <c r="C476" s="2"/>
      <c r="D476" s="2"/>
      <c r="E476" s="2"/>
      <c r="F476" s="2"/>
      <c r="G476" s="2"/>
      <c r="H476" s="2"/>
    </row>
    <row r="477" spans="2:8" ht="12.75" customHeight="1" x14ac:dyDescent="0.2">
      <c r="B477" s="2"/>
      <c r="C477" s="2"/>
      <c r="D477" s="2"/>
      <c r="E477" s="2"/>
      <c r="F477" s="2"/>
      <c r="G477" s="2"/>
      <c r="H477" s="2"/>
    </row>
    <row r="478" spans="2:8" ht="12.75" customHeight="1" x14ac:dyDescent="0.2">
      <c r="B478" s="2"/>
      <c r="C478" s="2"/>
      <c r="D478" s="2"/>
      <c r="E478" s="2"/>
      <c r="F478" s="2"/>
      <c r="G478" s="2"/>
      <c r="H478" s="2"/>
    </row>
    <row r="479" spans="2:8" ht="12.75" customHeight="1" x14ac:dyDescent="0.2">
      <c r="B479" s="2"/>
      <c r="C479" s="2"/>
      <c r="D479" s="2"/>
      <c r="E479" s="2"/>
      <c r="F479" s="2"/>
      <c r="G479" s="2"/>
      <c r="H479" s="2"/>
    </row>
    <row r="480" spans="2:8" ht="12.75" customHeight="1" x14ac:dyDescent="0.2">
      <c r="B480" s="2"/>
      <c r="C480" s="2"/>
      <c r="D480" s="2"/>
      <c r="E480" s="2"/>
      <c r="F480" s="2"/>
      <c r="G480" s="2"/>
      <c r="H480" s="2"/>
    </row>
    <row r="481" spans="2:8" ht="12.75" customHeight="1" x14ac:dyDescent="0.2">
      <c r="B481" s="2"/>
      <c r="C481" s="2"/>
      <c r="D481" s="2"/>
      <c r="E481" s="2"/>
      <c r="F481" s="2"/>
      <c r="G481" s="2"/>
      <c r="H481" s="2"/>
    </row>
    <row r="482" spans="2:8" ht="12.75" customHeight="1" x14ac:dyDescent="0.2">
      <c r="B482" s="2"/>
      <c r="C482" s="2"/>
      <c r="D482" s="2"/>
      <c r="E482" s="2"/>
      <c r="F482" s="2"/>
      <c r="G482" s="2"/>
      <c r="H482" s="2"/>
    </row>
    <row r="483" spans="2:8" ht="12.75" customHeight="1" x14ac:dyDescent="0.2">
      <c r="B483" s="2"/>
      <c r="C483" s="2"/>
      <c r="D483" s="2"/>
      <c r="E483" s="2"/>
      <c r="F483" s="2"/>
      <c r="G483" s="2"/>
      <c r="H483" s="2"/>
    </row>
    <row r="484" spans="2:8" ht="12.75" customHeight="1" x14ac:dyDescent="0.2">
      <c r="B484" s="2"/>
      <c r="C484" s="2"/>
      <c r="D484" s="2"/>
      <c r="E484" s="2"/>
      <c r="F484" s="2"/>
      <c r="G484" s="2"/>
      <c r="H484" s="2"/>
    </row>
    <row r="485" spans="2:8" ht="12.75" customHeight="1" x14ac:dyDescent="0.2">
      <c r="B485" s="2"/>
      <c r="C485" s="2"/>
      <c r="D485" s="2"/>
      <c r="E485" s="2"/>
      <c r="F485" s="2"/>
      <c r="G485" s="2"/>
      <c r="H485" s="2"/>
    </row>
    <row r="486" spans="2:8" ht="12.75" customHeight="1" x14ac:dyDescent="0.2">
      <c r="B486" s="2"/>
      <c r="C486" s="2"/>
      <c r="D486" s="2"/>
      <c r="E486" s="2"/>
      <c r="F486" s="2"/>
      <c r="G486" s="2"/>
      <c r="H486" s="2"/>
    </row>
    <row r="487" spans="2:8" ht="12.75" customHeight="1" x14ac:dyDescent="0.2">
      <c r="B487" s="2"/>
      <c r="C487" s="2"/>
      <c r="D487" s="2"/>
      <c r="E487" s="2"/>
      <c r="F487" s="2"/>
      <c r="G487" s="2"/>
      <c r="H487" s="2"/>
    </row>
    <row r="488" spans="2:8" ht="12.75" customHeight="1" x14ac:dyDescent="0.2">
      <c r="B488" s="2"/>
      <c r="C488" s="2"/>
      <c r="D488" s="2"/>
      <c r="E488" s="2"/>
      <c r="F488" s="2"/>
      <c r="G488" s="2"/>
      <c r="H488" s="2"/>
    </row>
    <row r="489" spans="2:8" ht="12.75" customHeight="1" x14ac:dyDescent="0.2">
      <c r="B489" s="2"/>
      <c r="C489" s="2"/>
      <c r="D489" s="2"/>
      <c r="E489" s="2"/>
      <c r="F489" s="2"/>
      <c r="G489" s="2"/>
      <c r="H489" s="2"/>
    </row>
    <row r="490" spans="2:8" ht="12.75" customHeight="1" x14ac:dyDescent="0.2">
      <c r="B490" s="2"/>
      <c r="C490" s="2"/>
      <c r="D490" s="2"/>
      <c r="E490" s="2"/>
      <c r="F490" s="2"/>
      <c r="G490" s="2"/>
      <c r="H490" s="2"/>
    </row>
    <row r="491" spans="2:8" ht="12.75" customHeight="1" x14ac:dyDescent="0.2">
      <c r="B491" s="2"/>
      <c r="C491" s="2"/>
      <c r="D491" s="2"/>
      <c r="E491" s="2"/>
      <c r="F491" s="2"/>
      <c r="G491" s="2"/>
      <c r="H491" s="2"/>
    </row>
    <row r="492" spans="2:8" ht="12.75" customHeight="1" x14ac:dyDescent="0.2">
      <c r="B492" s="2"/>
      <c r="C492" s="2"/>
      <c r="D492" s="2"/>
      <c r="E492" s="2"/>
      <c r="F492" s="2"/>
      <c r="G492" s="2"/>
      <c r="H492" s="2"/>
    </row>
    <row r="493" spans="2:8" ht="12.75" customHeight="1" x14ac:dyDescent="0.2">
      <c r="B493" s="2"/>
      <c r="C493" s="2"/>
      <c r="D493" s="2"/>
      <c r="E493" s="2"/>
      <c r="F493" s="2"/>
      <c r="G493" s="2"/>
      <c r="H493" s="2"/>
    </row>
    <row r="494" spans="2:8" ht="12.75" customHeight="1" x14ac:dyDescent="0.2">
      <c r="B494" s="2"/>
      <c r="C494" s="2"/>
      <c r="D494" s="2"/>
      <c r="E494" s="2"/>
      <c r="F494" s="2"/>
      <c r="G494" s="2"/>
      <c r="H494" s="2"/>
    </row>
    <row r="495" spans="2:8" ht="12.75" customHeight="1" x14ac:dyDescent="0.2">
      <c r="B495" s="2"/>
      <c r="C495" s="2"/>
      <c r="D495" s="2"/>
      <c r="E495" s="2"/>
      <c r="F495" s="2"/>
      <c r="G495" s="2"/>
      <c r="H495" s="2"/>
    </row>
    <row r="496" spans="2:8" ht="12.75" customHeight="1" x14ac:dyDescent="0.2">
      <c r="B496" s="2"/>
      <c r="C496" s="2"/>
      <c r="D496" s="2"/>
      <c r="E496" s="2"/>
      <c r="F496" s="2"/>
      <c r="G496" s="2"/>
      <c r="H496" s="2"/>
    </row>
    <row r="497" spans="2:8" ht="12.75" customHeight="1" x14ac:dyDescent="0.2">
      <c r="B497" s="2"/>
      <c r="C497" s="2"/>
      <c r="D497" s="2"/>
      <c r="E497" s="2"/>
      <c r="F497" s="2"/>
      <c r="G497" s="2"/>
      <c r="H497" s="2"/>
    </row>
    <row r="498" spans="2:8" ht="12.75" customHeight="1" x14ac:dyDescent="0.2">
      <c r="B498" s="2"/>
      <c r="C498" s="2"/>
      <c r="D498" s="2"/>
      <c r="E498" s="2"/>
      <c r="F498" s="2"/>
      <c r="G498" s="2"/>
      <c r="H498" s="2"/>
    </row>
    <row r="499" spans="2:8" ht="12.75" customHeight="1" x14ac:dyDescent="0.2">
      <c r="B499" s="2"/>
      <c r="C499" s="2"/>
      <c r="D499" s="2"/>
      <c r="E499" s="2"/>
      <c r="F499" s="2"/>
      <c r="G499" s="2"/>
      <c r="H499" s="2"/>
    </row>
    <row r="500" spans="2:8" ht="12.75" customHeight="1" x14ac:dyDescent="0.2">
      <c r="B500" s="2"/>
      <c r="C500" s="2"/>
      <c r="D500" s="2"/>
      <c r="E500" s="2"/>
      <c r="F500" s="2"/>
      <c r="G500" s="2"/>
      <c r="H500" s="2"/>
    </row>
    <row r="501" spans="2:8" ht="12.75" customHeight="1" x14ac:dyDescent="0.2">
      <c r="B501" s="2"/>
      <c r="C501" s="2"/>
      <c r="D501" s="2"/>
      <c r="E501" s="2"/>
      <c r="F501" s="2"/>
      <c r="G501" s="2"/>
      <c r="H501" s="2"/>
    </row>
    <row r="502" spans="2:8" ht="12.75" customHeight="1" x14ac:dyDescent="0.2">
      <c r="B502" s="2"/>
      <c r="C502" s="2"/>
      <c r="D502" s="2"/>
      <c r="E502" s="2"/>
      <c r="F502" s="2"/>
      <c r="G502" s="2"/>
      <c r="H502" s="2"/>
    </row>
    <row r="503" spans="2:8" ht="12.75" customHeight="1" x14ac:dyDescent="0.2">
      <c r="B503" s="2"/>
      <c r="C503" s="2"/>
      <c r="D503" s="2"/>
      <c r="E503" s="2"/>
      <c r="F503" s="2"/>
      <c r="G503" s="2"/>
      <c r="H503" s="2"/>
    </row>
    <row r="504" spans="2:8" ht="12.75" customHeight="1" x14ac:dyDescent="0.2">
      <c r="B504" s="2"/>
      <c r="C504" s="2"/>
      <c r="D504" s="2"/>
      <c r="E504" s="2"/>
      <c r="F504" s="2"/>
      <c r="G504" s="2"/>
      <c r="H504" s="2"/>
    </row>
    <row r="505" spans="2:8" ht="12.75" customHeight="1" x14ac:dyDescent="0.2">
      <c r="B505" s="2"/>
      <c r="C505" s="2"/>
      <c r="D505" s="2"/>
      <c r="E505" s="2"/>
      <c r="F505" s="2"/>
      <c r="G505" s="2"/>
      <c r="H505" s="2"/>
    </row>
    <row r="506" spans="2:8" ht="12.75" customHeight="1" x14ac:dyDescent="0.2">
      <c r="B506" s="2"/>
      <c r="C506" s="2"/>
      <c r="D506" s="2"/>
      <c r="E506" s="2"/>
      <c r="F506" s="2"/>
      <c r="G506" s="2"/>
      <c r="H506" s="2"/>
    </row>
    <row r="507" spans="2:8" ht="12.75" customHeight="1" x14ac:dyDescent="0.2">
      <c r="B507" s="2"/>
      <c r="C507" s="2"/>
      <c r="D507" s="2"/>
      <c r="E507" s="2"/>
      <c r="F507" s="2"/>
      <c r="G507" s="2"/>
      <c r="H507" s="2"/>
    </row>
    <row r="508" spans="2:8" ht="12.75" customHeight="1" x14ac:dyDescent="0.2">
      <c r="B508" s="2"/>
      <c r="C508" s="2"/>
      <c r="D508" s="2"/>
      <c r="E508" s="2"/>
      <c r="F508" s="2"/>
      <c r="G508" s="2"/>
      <c r="H508" s="2"/>
    </row>
    <row r="509" spans="2:8" ht="12.75" customHeight="1" x14ac:dyDescent="0.2">
      <c r="B509" s="2"/>
      <c r="C509" s="2"/>
      <c r="D509" s="2"/>
      <c r="E509" s="2"/>
      <c r="F509" s="2"/>
      <c r="G509" s="2"/>
      <c r="H509" s="2"/>
    </row>
    <row r="510" spans="2:8" ht="12.75" customHeight="1" x14ac:dyDescent="0.2">
      <c r="B510" s="2"/>
      <c r="C510" s="2"/>
      <c r="D510" s="2"/>
      <c r="E510" s="2"/>
      <c r="F510" s="2"/>
      <c r="G510" s="2"/>
      <c r="H510" s="2"/>
    </row>
    <row r="511" spans="2:8" ht="12.75" customHeight="1" x14ac:dyDescent="0.2">
      <c r="B511" s="2"/>
      <c r="C511" s="2"/>
      <c r="D511" s="2"/>
      <c r="E511" s="2"/>
      <c r="F511" s="2"/>
      <c r="G511" s="2"/>
      <c r="H511" s="2"/>
    </row>
    <row r="512" spans="2:8" ht="12.75" customHeight="1" x14ac:dyDescent="0.2">
      <c r="B512" s="2"/>
      <c r="C512" s="2"/>
      <c r="D512" s="2"/>
      <c r="E512" s="2"/>
      <c r="F512" s="2"/>
      <c r="G512" s="2"/>
      <c r="H512" s="2"/>
    </row>
    <row r="513" spans="2:8" ht="12.75" customHeight="1" x14ac:dyDescent="0.2">
      <c r="B513" s="2"/>
      <c r="C513" s="2"/>
      <c r="D513" s="2"/>
      <c r="E513" s="2"/>
      <c r="F513" s="2"/>
      <c r="G513" s="2"/>
      <c r="H513" s="2"/>
    </row>
    <row r="514" spans="2:8" ht="12.75" customHeight="1" x14ac:dyDescent="0.2">
      <c r="B514" s="2"/>
      <c r="C514" s="2"/>
      <c r="D514" s="2"/>
      <c r="E514" s="2"/>
      <c r="F514" s="2"/>
      <c r="G514" s="2"/>
      <c r="H514" s="2"/>
    </row>
    <row r="515" spans="2:8" ht="12.75" customHeight="1" x14ac:dyDescent="0.2">
      <c r="B515" s="2"/>
      <c r="C515" s="2"/>
      <c r="D515" s="2"/>
      <c r="E515" s="2"/>
      <c r="F515" s="2"/>
      <c r="G515" s="2"/>
      <c r="H515" s="2"/>
    </row>
    <row r="516" spans="2:8" ht="12.75" customHeight="1" x14ac:dyDescent="0.2">
      <c r="B516" s="2"/>
      <c r="C516" s="2"/>
      <c r="D516" s="2"/>
      <c r="E516" s="2"/>
      <c r="F516" s="2"/>
      <c r="G516" s="2"/>
      <c r="H516" s="2"/>
    </row>
    <row r="517" spans="2:8" ht="12.75" customHeight="1" x14ac:dyDescent="0.2">
      <c r="B517" s="2"/>
      <c r="C517" s="2"/>
      <c r="D517" s="2"/>
      <c r="E517" s="2"/>
      <c r="F517" s="2"/>
      <c r="G517" s="2"/>
      <c r="H517" s="2"/>
    </row>
    <row r="518" spans="2:8" ht="12.75" customHeight="1" x14ac:dyDescent="0.2">
      <c r="B518" s="2"/>
      <c r="C518" s="2"/>
      <c r="D518" s="2"/>
      <c r="E518" s="2"/>
      <c r="F518" s="2"/>
      <c r="G518" s="2"/>
      <c r="H518" s="2"/>
    </row>
    <row r="519" spans="2:8" ht="12.75" customHeight="1" x14ac:dyDescent="0.2">
      <c r="B519" s="2"/>
      <c r="C519" s="2"/>
      <c r="D519" s="2"/>
      <c r="E519" s="2"/>
      <c r="F519" s="2"/>
      <c r="G519" s="2"/>
      <c r="H519" s="2"/>
    </row>
    <row r="520" spans="2:8" ht="12.75" customHeight="1" x14ac:dyDescent="0.2">
      <c r="B520" s="2"/>
      <c r="C520" s="2"/>
      <c r="D520" s="2"/>
      <c r="E520" s="2"/>
      <c r="F520" s="2"/>
      <c r="G520" s="2"/>
      <c r="H520" s="2"/>
    </row>
    <row r="521" spans="2:8" ht="12.75" customHeight="1" x14ac:dyDescent="0.2">
      <c r="B521" s="2"/>
      <c r="C521" s="2"/>
      <c r="D521" s="2"/>
      <c r="E521" s="2"/>
      <c r="F521" s="2"/>
      <c r="G521" s="2"/>
      <c r="H521" s="2"/>
    </row>
    <row r="522" spans="2:8" ht="12.75" customHeight="1" x14ac:dyDescent="0.2">
      <c r="B522" s="2"/>
      <c r="C522" s="2"/>
      <c r="D522" s="2"/>
      <c r="E522" s="2"/>
      <c r="F522" s="2"/>
      <c r="G522" s="2"/>
      <c r="H522" s="2"/>
    </row>
    <row r="523" spans="2:8" ht="12.75" customHeight="1" x14ac:dyDescent="0.2">
      <c r="B523" s="2"/>
      <c r="C523" s="2"/>
      <c r="D523" s="2"/>
      <c r="E523" s="2"/>
      <c r="F523" s="2"/>
      <c r="G523" s="2"/>
      <c r="H523" s="2"/>
    </row>
    <row r="524" spans="2:8" ht="12.75" customHeight="1" x14ac:dyDescent="0.2">
      <c r="B524" s="2"/>
      <c r="C524" s="2"/>
      <c r="D524" s="2"/>
      <c r="E524" s="2"/>
      <c r="F524" s="2"/>
      <c r="G524" s="2"/>
      <c r="H524" s="2"/>
    </row>
    <row r="525" spans="2:8" ht="12.75" customHeight="1" x14ac:dyDescent="0.2">
      <c r="B525" s="2"/>
      <c r="C525" s="2"/>
      <c r="D525" s="2"/>
      <c r="E525" s="2"/>
      <c r="F525" s="2"/>
      <c r="G525" s="2"/>
      <c r="H525" s="2"/>
    </row>
    <row r="526" spans="2:8" ht="12.75" customHeight="1" x14ac:dyDescent="0.2">
      <c r="B526" s="2"/>
      <c r="C526" s="2"/>
      <c r="D526" s="2"/>
      <c r="E526" s="2"/>
      <c r="F526" s="2"/>
      <c r="G526" s="2"/>
      <c r="H526" s="2"/>
    </row>
    <row r="527" spans="2:8" ht="12.75" customHeight="1" x14ac:dyDescent="0.2">
      <c r="B527" s="2"/>
      <c r="C527" s="2"/>
      <c r="D527" s="2"/>
      <c r="E527" s="2"/>
      <c r="F527" s="2"/>
      <c r="G527" s="2"/>
      <c r="H527" s="2"/>
    </row>
    <row r="528" spans="2:8" ht="12.75" customHeight="1" x14ac:dyDescent="0.2">
      <c r="B528" s="2"/>
      <c r="C528" s="2"/>
      <c r="D528" s="2"/>
      <c r="E528" s="2"/>
      <c r="F528" s="2"/>
      <c r="G528" s="2"/>
      <c r="H528" s="2"/>
    </row>
    <row r="529" spans="2:8" ht="12.75" customHeight="1" x14ac:dyDescent="0.2">
      <c r="B529" s="2"/>
      <c r="C529" s="2"/>
      <c r="D529" s="2"/>
      <c r="E529" s="2"/>
      <c r="F529" s="2"/>
      <c r="G529" s="2"/>
      <c r="H529" s="2"/>
    </row>
    <row r="530" spans="2:8" ht="12.75" customHeight="1" x14ac:dyDescent="0.2">
      <c r="B530" s="2"/>
      <c r="C530" s="2"/>
      <c r="D530" s="2"/>
      <c r="E530" s="2"/>
      <c r="F530" s="2"/>
      <c r="G530" s="2"/>
      <c r="H530" s="2"/>
    </row>
    <row r="531" spans="2:8" ht="12.75" customHeight="1" x14ac:dyDescent="0.2">
      <c r="B531" s="2"/>
      <c r="C531" s="2"/>
      <c r="D531" s="2"/>
      <c r="E531" s="2"/>
      <c r="F531" s="2"/>
      <c r="G531" s="2"/>
      <c r="H531" s="2"/>
    </row>
    <row r="532" spans="2:8" ht="12.75" customHeight="1" x14ac:dyDescent="0.2">
      <c r="B532" s="2"/>
      <c r="C532" s="2"/>
      <c r="D532" s="2"/>
      <c r="E532" s="2"/>
      <c r="F532" s="2"/>
      <c r="G532" s="2"/>
      <c r="H532" s="2"/>
    </row>
    <row r="533" spans="2:8" ht="12.75" customHeight="1" x14ac:dyDescent="0.2">
      <c r="B533" s="2"/>
      <c r="C533" s="2"/>
      <c r="D533" s="2"/>
      <c r="E533" s="2"/>
      <c r="F533" s="2"/>
      <c r="G533" s="2"/>
      <c r="H533" s="2"/>
    </row>
    <row r="534" spans="2:8" ht="12.75" customHeight="1" x14ac:dyDescent="0.2">
      <c r="B534" s="2"/>
      <c r="C534" s="2"/>
      <c r="D534" s="2"/>
      <c r="E534" s="2"/>
      <c r="F534" s="2"/>
      <c r="G534" s="2"/>
      <c r="H534" s="2"/>
    </row>
    <row r="535" spans="2:8" ht="12.75" customHeight="1" x14ac:dyDescent="0.2">
      <c r="B535" s="2"/>
      <c r="C535" s="2"/>
      <c r="D535" s="2"/>
      <c r="E535" s="2"/>
      <c r="F535" s="2"/>
      <c r="G535" s="2"/>
      <c r="H535" s="2"/>
    </row>
    <row r="536" spans="2:8" ht="12.75" customHeight="1" x14ac:dyDescent="0.2">
      <c r="B536" s="2"/>
      <c r="C536" s="2"/>
      <c r="D536" s="2"/>
      <c r="E536" s="2"/>
      <c r="F536" s="2"/>
      <c r="G536" s="2"/>
      <c r="H536" s="2"/>
    </row>
    <row r="537" spans="2:8" ht="12.75" customHeight="1" x14ac:dyDescent="0.2">
      <c r="B537" s="2"/>
      <c r="C537" s="2"/>
      <c r="D537" s="2"/>
      <c r="E537" s="2"/>
      <c r="F537" s="2"/>
      <c r="G537" s="2"/>
      <c r="H537" s="2"/>
    </row>
    <row r="538" spans="2:8" ht="12.75" customHeight="1" x14ac:dyDescent="0.2">
      <c r="B538" s="2"/>
      <c r="C538" s="2"/>
      <c r="D538" s="2"/>
      <c r="E538" s="2"/>
      <c r="F538" s="2"/>
      <c r="G538" s="2"/>
      <c r="H538" s="2"/>
    </row>
    <row r="539" spans="2:8" ht="12.75" customHeight="1" x14ac:dyDescent="0.2">
      <c r="B539" s="2"/>
      <c r="C539" s="2"/>
      <c r="D539" s="2"/>
      <c r="E539" s="2"/>
      <c r="F539" s="2"/>
      <c r="G539" s="2"/>
      <c r="H539" s="2"/>
    </row>
    <row r="540" spans="2:8" ht="12.75" customHeight="1" x14ac:dyDescent="0.2">
      <c r="B540" s="2"/>
      <c r="C540" s="2"/>
      <c r="D540" s="2"/>
      <c r="E540" s="2"/>
      <c r="F540" s="2"/>
      <c r="G540" s="2"/>
      <c r="H540" s="2"/>
    </row>
    <row r="541" spans="2:8" ht="12.75" customHeight="1" x14ac:dyDescent="0.2">
      <c r="B541" s="2"/>
      <c r="C541" s="2"/>
      <c r="D541" s="2"/>
      <c r="E541" s="2"/>
      <c r="F541" s="2"/>
      <c r="G541" s="2"/>
      <c r="H541" s="2"/>
    </row>
    <row r="542" spans="2:8" ht="12.75" customHeight="1" x14ac:dyDescent="0.2">
      <c r="B542" s="2"/>
      <c r="C542" s="2"/>
      <c r="D542" s="2"/>
      <c r="E542" s="2"/>
      <c r="F542" s="2"/>
      <c r="G542" s="2"/>
      <c r="H542" s="2"/>
    </row>
    <row r="543" spans="2:8" ht="12.75" customHeight="1" x14ac:dyDescent="0.2">
      <c r="B543" s="2"/>
      <c r="C543" s="2"/>
      <c r="D543" s="2"/>
      <c r="E543" s="2"/>
      <c r="F543" s="2"/>
      <c r="G543" s="2"/>
      <c r="H543" s="2"/>
    </row>
    <row r="544" spans="2:8" ht="12.75" customHeight="1" x14ac:dyDescent="0.2">
      <c r="B544" s="2"/>
      <c r="C544" s="2"/>
      <c r="D544" s="2"/>
      <c r="E544" s="2"/>
      <c r="F544" s="2"/>
      <c r="G544" s="2"/>
      <c r="H544" s="2"/>
    </row>
    <row r="545" spans="2:8" ht="12.75" customHeight="1" x14ac:dyDescent="0.2">
      <c r="B545" s="2"/>
      <c r="C545" s="2"/>
      <c r="D545" s="2"/>
      <c r="E545" s="2"/>
      <c r="F545" s="2"/>
      <c r="G545" s="2"/>
      <c r="H545" s="2"/>
    </row>
    <row r="546" spans="2:8" ht="12.75" customHeight="1" x14ac:dyDescent="0.2">
      <c r="B546" s="2"/>
      <c r="C546" s="2"/>
      <c r="D546" s="2"/>
      <c r="E546" s="2"/>
      <c r="F546" s="2"/>
      <c r="G546" s="2"/>
      <c r="H546" s="2"/>
    </row>
    <row r="547" spans="2:8" ht="12.75" customHeight="1" x14ac:dyDescent="0.2">
      <c r="B547" s="2"/>
      <c r="C547" s="2"/>
      <c r="D547" s="2"/>
      <c r="E547" s="2"/>
      <c r="F547" s="2"/>
      <c r="G547" s="2"/>
      <c r="H547" s="2"/>
    </row>
    <row r="548" spans="2:8" ht="12.75" customHeight="1" x14ac:dyDescent="0.2">
      <c r="B548" s="2"/>
      <c r="C548" s="2"/>
      <c r="D548" s="2"/>
      <c r="E548" s="2"/>
      <c r="F548" s="2"/>
      <c r="G548" s="2"/>
      <c r="H548" s="2"/>
    </row>
    <row r="549" spans="2:8" ht="12.75" customHeight="1" x14ac:dyDescent="0.2">
      <c r="B549" s="2"/>
      <c r="C549" s="2"/>
      <c r="D549" s="2"/>
      <c r="E549" s="2"/>
      <c r="F549" s="2"/>
      <c r="G549" s="2"/>
      <c r="H549" s="2"/>
    </row>
    <row r="550" spans="2:8" ht="12.75" customHeight="1" x14ac:dyDescent="0.2">
      <c r="B550" s="2"/>
      <c r="C550" s="2"/>
      <c r="D550" s="2"/>
      <c r="E550" s="2"/>
      <c r="F550" s="2"/>
      <c r="G550" s="2"/>
      <c r="H550" s="2"/>
    </row>
    <row r="551" spans="2:8" ht="12.75" customHeight="1" x14ac:dyDescent="0.2">
      <c r="B551" s="2"/>
      <c r="C551" s="2"/>
      <c r="D551" s="2"/>
      <c r="E551" s="2"/>
      <c r="F551" s="2"/>
      <c r="G551" s="2"/>
      <c r="H551" s="2"/>
    </row>
    <row r="552" spans="2:8" ht="12.75" customHeight="1" x14ac:dyDescent="0.2">
      <c r="B552" s="2"/>
      <c r="C552" s="2"/>
      <c r="D552" s="2"/>
      <c r="E552" s="2"/>
      <c r="F552" s="2"/>
      <c r="G552" s="2"/>
      <c r="H552" s="2"/>
    </row>
    <row r="553" spans="2:8" ht="12.75" customHeight="1" x14ac:dyDescent="0.2">
      <c r="B553" s="2"/>
      <c r="C553" s="2"/>
      <c r="D553" s="2"/>
      <c r="E553" s="2"/>
      <c r="F553" s="2"/>
      <c r="G553" s="2"/>
      <c r="H553" s="2"/>
    </row>
    <row r="554" spans="2:8" ht="12.75" customHeight="1" x14ac:dyDescent="0.2">
      <c r="B554" s="2"/>
      <c r="C554" s="2"/>
      <c r="D554" s="2"/>
      <c r="E554" s="2"/>
      <c r="F554" s="2"/>
      <c r="G554" s="2"/>
      <c r="H554" s="2"/>
    </row>
    <row r="555" spans="2:8" ht="12.75" customHeight="1" x14ac:dyDescent="0.2">
      <c r="B555" s="2"/>
      <c r="C555" s="2"/>
      <c r="D555" s="2"/>
      <c r="E555" s="2"/>
      <c r="F555" s="2"/>
      <c r="G555" s="2"/>
      <c r="H555" s="2"/>
    </row>
    <row r="556" spans="2:8" ht="12.75" customHeight="1" x14ac:dyDescent="0.2">
      <c r="B556" s="2"/>
      <c r="C556" s="2"/>
      <c r="D556" s="2"/>
      <c r="E556" s="2"/>
      <c r="F556" s="2"/>
      <c r="G556" s="2"/>
      <c r="H556" s="2"/>
    </row>
    <row r="557" spans="2:8" ht="12.75" customHeight="1" x14ac:dyDescent="0.2">
      <c r="B557" s="2"/>
      <c r="C557" s="2"/>
      <c r="D557" s="2"/>
      <c r="E557" s="2"/>
      <c r="F557" s="2"/>
      <c r="G557" s="2"/>
      <c r="H557" s="2"/>
    </row>
    <row r="558" spans="2:8" ht="12.75" customHeight="1" x14ac:dyDescent="0.2">
      <c r="B558" s="2"/>
      <c r="C558" s="2"/>
      <c r="D558" s="2"/>
      <c r="E558" s="2"/>
      <c r="F558" s="2"/>
      <c r="G558" s="2"/>
      <c r="H558" s="2"/>
    </row>
    <row r="559" spans="2:8" ht="12.75" customHeight="1" x14ac:dyDescent="0.2">
      <c r="B559" s="2"/>
      <c r="C559" s="2"/>
      <c r="D559" s="2"/>
      <c r="E559" s="2"/>
      <c r="F559" s="2"/>
      <c r="G559" s="2"/>
      <c r="H559" s="2"/>
    </row>
    <row r="560" spans="2:8" ht="12.75" customHeight="1" x14ac:dyDescent="0.2">
      <c r="B560" s="2"/>
      <c r="C560" s="2"/>
      <c r="D560" s="2"/>
      <c r="E560" s="2"/>
      <c r="F560" s="2"/>
      <c r="G560" s="2"/>
      <c r="H560" s="2"/>
    </row>
    <row r="561" spans="2:8" ht="12.75" customHeight="1" x14ac:dyDescent="0.2">
      <c r="B561" s="2"/>
      <c r="C561" s="2"/>
      <c r="D561" s="2"/>
      <c r="E561" s="2"/>
      <c r="F561" s="2"/>
      <c r="G561" s="2"/>
      <c r="H561" s="2"/>
    </row>
    <row r="562" spans="2:8" ht="12.75" customHeight="1" x14ac:dyDescent="0.2">
      <c r="B562" s="2"/>
      <c r="C562" s="2"/>
      <c r="D562" s="2"/>
      <c r="E562" s="2"/>
      <c r="F562" s="2"/>
      <c r="G562" s="2"/>
      <c r="H562" s="2"/>
    </row>
    <row r="563" spans="2:8" ht="12.75" customHeight="1" x14ac:dyDescent="0.2">
      <c r="B563" s="2"/>
      <c r="C563" s="2"/>
      <c r="D563" s="2"/>
      <c r="E563" s="2"/>
      <c r="F563" s="2"/>
      <c r="G563" s="2"/>
      <c r="H563" s="2"/>
    </row>
    <row r="564" spans="2:8" ht="12.75" customHeight="1" x14ac:dyDescent="0.2">
      <c r="B564" s="2"/>
      <c r="C564" s="2"/>
      <c r="D564" s="2"/>
      <c r="E564" s="2"/>
      <c r="F564" s="2"/>
      <c r="G564" s="2"/>
      <c r="H564" s="2"/>
    </row>
    <row r="565" spans="2:8" ht="12.75" customHeight="1" x14ac:dyDescent="0.2">
      <c r="B565" s="2"/>
      <c r="C565" s="2"/>
      <c r="D565" s="2"/>
      <c r="E565" s="2"/>
      <c r="F565" s="2"/>
      <c r="G565" s="2"/>
      <c r="H565" s="2"/>
    </row>
    <row r="566" spans="2:8" ht="12.75" customHeight="1" x14ac:dyDescent="0.2">
      <c r="B566" s="2"/>
      <c r="C566" s="2"/>
      <c r="D566" s="2"/>
      <c r="E566" s="2"/>
      <c r="F566" s="2"/>
      <c r="G566" s="2"/>
      <c r="H566" s="2"/>
    </row>
    <row r="567" spans="2:8" ht="12.75" customHeight="1" x14ac:dyDescent="0.2">
      <c r="B567" s="2"/>
      <c r="C567" s="2"/>
      <c r="D567" s="2"/>
      <c r="E567" s="2"/>
      <c r="F567" s="2"/>
      <c r="G567" s="2"/>
      <c r="H567" s="2"/>
    </row>
    <row r="568" spans="2:8" ht="12.75" customHeight="1" x14ac:dyDescent="0.2">
      <c r="B568" s="2"/>
      <c r="C568" s="2"/>
      <c r="D568" s="2"/>
      <c r="E568" s="2"/>
      <c r="F568" s="2"/>
      <c r="G568" s="2"/>
      <c r="H568" s="2"/>
    </row>
    <row r="569" spans="2:8" ht="12.75" customHeight="1" x14ac:dyDescent="0.2">
      <c r="B569" s="2"/>
      <c r="C569" s="2"/>
      <c r="D569" s="2"/>
      <c r="E569" s="2"/>
      <c r="F569" s="2"/>
      <c r="G569" s="2"/>
      <c r="H569" s="2"/>
    </row>
    <row r="570" spans="2:8" ht="12.75" customHeight="1" x14ac:dyDescent="0.2">
      <c r="B570" s="2"/>
      <c r="C570" s="2"/>
      <c r="D570" s="2"/>
      <c r="E570" s="2"/>
      <c r="F570" s="2"/>
      <c r="G570" s="2"/>
      <c r="H570" s="2"/>
    </row>
    <row r="571" spans="2:8" ht="12.75" customHeight="1" x14ac:dyDescent="0.2">
      <c r="B571" s="2"/>
      <c r="C571" s="2"/>
      <c r="D571" s="2"/>
      <c r="E571" s="2"/>
      <c r="F571" s="2"/>
      <c r="G571" s="2"/>
      <c r="H571" s="2"/>
    </row>
    <row r="572" spans="2:8" ht="12.75" customHeight="1" x14ac:dyDescent="0.2">
      <c r="B572" s="2"/>
      <c r="C572" s="2"/>
      <c r="D572" s="2"/>
      <c r="E572" s="2"/>
      <c r="F572" s="2"/>
      <c r="G572" s="2"/>
      <c r="H572" s="2"/>
    </row>
    <row r="573" spans="2:8" ht="12.75" customHeight="1" x14ac:dyDescent="0.2">
      <c r="B573" s="2"/>
      <c r="C573" s="2"/>
      <c r="D573" s="2"/>
      <c r="E573" s="2"/>
      <c r="F573" s="2"/>
      <c r="G573" s="2"/>
      <c r="H573" s="2"/>
    </row>
    <row r="574" spans="2:8" ht="12.75" customHeight="1" x14ac:dyDescent="0.2">
      <c r="B574" s="2"/>
      <c r="C574" s="2"/>
      <c r="D574" s="2"/>
      <c r="E574" s="2"/>
      <c r="F574" s="2"/>
      <c r="G574" s="2"/>
      <c r="H574" s="2"/>
    </row>
    <row r="575" spans="2:8" ht="12.75" customHeight="1" x14ac:dyDescent="0.2">
      <c r="B575" s="2"/>
      <c r="C575" s="2"/>
      <c r="D575" s="2"/>
      <c r="E575" s="2"/>
      <c r="F575" s="2"/>
      <c r="G575" s="2"/>
      <c r="H575" s="2"/>
    </row>
    <row r="576" spans="2:8" ht="12.75" customHeight="1" x14ac:dyDescent="0.2">
      <c r="B576" s="2"/>
      <c r="C576" s="2"/>
      <c r="D576" s="2"/>
      <c r="E576" s="2"/>
      <c r="F576" s="2"/>
      <c r="G576" s="2"/>
      <c r="H576" s="2"/>
    </row>
    <row r="577" spans="2:8" ht="12.75" customHeight="1" x14ac:dyDescent="0.2">
      <c r="B577" s="2"/>
      <c r="C577" s="2"/>
      <c r="D577" s="2"/>
      <c r="E577" s="2"/>
      <c r="F577" s="2"/>
      <c r="G577" s="2"/>
      <c r="H577" s="2"/>
    </row>
    <row r="578" spans="2:8" ht="12.75" customHeight="1" x14ac:dyDescent="0.2">
      <c r="B578" s="2"/>
      <c r="C578" s="2"/>
      <c r="D578" s="2"/>
      <c r="E578" s="2"/>
      <c r="F578" s="2"/>
      <c r="G578" s="2"/>
      <c r="H578" s="2"/>
    </row>
    <row r="579" spans="2:8" ht="12.75" customHeight="1" x14ac:dyDescent="0.2">
      <c r="B579" s="2"/>
      <c r="C579" s="2"/>
      <c r="D579" s="2"/>
      <c r="E579" s="2"/>
      <c r="F579" s="2"/>
      <c r="G579" s="2"/>
      <c r="H579" s="2"/>
    </row>
    <row r="580" spans="2:8" ht="12.75" customHeight="1" x14ac:dyDescent="0.2">
      <c r="B580" s="2"/>
      <c r="C580" s="2"/>
      <c r="D580" s="2"/>
      <c r="E580" s="2"/>
      <c r="F580" s="2"/>
      <c r="G580" s="2"/>
      <c r="H580" s="2"/>
    </row>
    <row r="581" spans="2:8" ht="12.75" customHeight="1" x14ac:dyDescent="0.2">
      <c r="B581" s="2"/>
      <c r="C581" s="2"/>
      <c r="D581" s="2"/>
      <c r="E581" s="2"/>
      <c r="F581" s="2"/>
      <c r="G581" s="2"/>
      <c r="H581" s="2"/>
    </row>
    <row r="582" spans="2:8" ht="12.75" customHeight="1" x14ac:dyDescent="0.2">
      <c r="B582" s="2"/>
      <c r="C582" s="2"/>
      <c r="D582" s="2"/>
      <c r="E582" s="2"/>
      <c r="F582" s="2"/>
      <c r="G582" s="2"/>
      <c r="H582" s="2"/>
    </row>
    <row r="583" spans="2:8" ht="12.75" customHeight="1" x14ac:dyDescent="0.2">
      <c r="B583" s="2"/>
      <c r="C583" s="2"/>
      <c r="D583" s="2"/>
      <c r="E583" s="2"/>
      <c r="F583" s="2"/>
      <c r="G583" s="2"/>
      <c r="H583" s="2"/>
    </row>
    <row r="584" spans="2:8" ht="12.75" customHeight="1" x14ac:dyDescent="0.2">
      <c r="B584" s="2"/>
      <c r="C584" s="2"/>
      <c r="D584" s="2"/>
      <c r="E584" s="2"/>
      <c r="F584" s="2"/>
      <c r="G584" s="2"/>
      <c r="H584" s="2"/>
    </row>
    <row r="585" spans="2:8" ht="12.75" customHeight="1" x14ac:dyDescent="0.2">
      <c r="B585" s="2"/>
      <c r="C585" s="2"/>
      <c r="D585" s="2"/>
      <c r="E585" s="2"/>
      <c r="F585" s="2"/>
      <c r="G585" s="2"/>
      <c r="H585" s="2"/>
    </row>
    <row r="586" spans="2:8" ht="12.75" customHeight="1" x14ac:dyDescent="0.2">
      <c r="B586" s="2"/>
      <c r="C586" s="2"/>
      <c r="D586" s="2"/>
      <c r="E586" s="2"/>
      <c r="F586" s="2"/>
      <c r="G586" s="2"/>
      <c r="H586" s="2"/>
    </row>
    <row r="587" spans="2:8" ht="12.75" customHeight="1" x14ac:dyDescent="0.2">
      <c r="B587" s="2"/>
      <c r="C587" s="2"/>
      <c r="D587" s="2"/>
      <c r="E587" s="2"/>
      <c r="F587" s="2"/>
      <c r="G587" s="2"/>
      <c r="H587" s="2"/>
    </row>
    <row r="588" spans="2:8" ht="12.75" customHeight="1" x14ac:dyDescent="0.2">
      <c r="B588" s="2"/>
      <c r="C588" s="2"/>
      <c r="D588" s="2"/>
      <c r="E588" s="2"/>
      <c r="F588" s="2"/>
      <c r="G588" s="2"/>
      <c r="H588" s="2"/>
    </row>
    <row r="589" spans="2:8" ht="12.75" customHeight="1" x14ac:dyDescent="0.2">
      <c r="B589" s="2"/>
      <c r="C589" s="2"/>
      <c r="D589" s="2"/>
      <c r="E589" s="2"/>
      <c r="F589" s="2"/>
      <c r="G589" s="2"/>
      <c r="H589" s="2"/>
    </row>
    <row r="590" spans="2:8" ht="12.75" customHeight="1" x14ac:dyDescent="0.2">
      <c r="B590" s="2"/>
      <c r="C590" s="2"/>
      <c r="D590" s="2"/>
      <c r="E590" s="2"/>
      <c r="F590" s="2"/>
      <c r="G590" s="2"/>
      <c r="H590" s="2"/>
    </row>
    <row r="591" spans="2:8" ht="12.75" customHeight="1" x14ac:dyDescent="0.2">
      <c r="B591" s="2"/>
      <c r="C591" s="2"/>
      <c r="D591" s="2"/>
      <c r="E591" s="2"/>
      <c r="F591" s="2"/>
      <c r="G591" s="2"/>
      <c r="H591" s="2"/>
    </row>
    <row r="592" spans="2:8" ht="12.75" customHeight="1" x14ac:dyDescent="0.2">
      <c r="B592" s="2"/>
      <c r="C592" s="2"/>
      <c r="D592" s="2"/>
      <c r="E592" s="2"/>
      <c r="F592" s="2"/>
      <c r="G592" s="2"/>
      <c r="H592" s="2"/>
    </row>
    <row r="593" spans="2:8" ht="12.75" customHeight="1" x14ac:dyDescent="0.2">
      <c r="B593" s="2"/>
      <c r="C593" s="2"/>
      <c r="D593" s="2"/>
      <c r="E593" s="2"/>
      <c r="F593" s="2"/>
      <c r="G593" s="2"/>
      <c r="H593" s="2"/>
    </row>
    <row r="594" spans="2:8" ht="12.75" customHeight="1" x14ac:dyDescent="0.2">
      <c r="B594" s="2"/>
      <c r="C594" s="2"/>
      <c r="D594" s="2"/>
      <c r="E594" s="2"/>
      <c r="F594" s="2"/>
      <c r="G594" s="2"/>
      <c r="H594" s="2"/>
    </row>
    <row r="595" spans="2:8" ht="12.75" customHeight="1" x14ac:dyDescent="0.2">
      <c r="B595" s="2"/>
      <c r="C595" s="2"/>
      <c r="D595" s="2"/>
      <c r="E595" s="2"/>
      <c r="F595" s="2"/>
      <c r="G595" s="2"/>
      <c r="H595" s="2"/>
    </row>
    <row r="596" spans="2:8" ht="12.75" customHeight="1" x14ac:dyDescent="0.2">
      <c r="B596" s="2"/>
      <c r="C596" s="2"/>
      <c r="D596" s="2"/>
      <c r="E596" s="2"/>
      <c r="F596" s="2"/>
      <c r="G596" s="2"/>
      <c r="H596" s="2"/>
    </row>
    <row r="597" spans="2:8" ht="12.75" customHeight="1" x14ac:dyDescent="0.2">
      <c r="B597" s="2"/>
      <c r="C597" s="2"/>
      <c r="D597" s="2"/>
      <c r="E597" s="2"/>
      <c r="F597" s="2"/>
      <c r="G597" s="2"/>
      <c r="H597" s="2"/>
    </row>
    <row r="598" spans="2:8" ht="12.75" customHeight="1" x14ac:dyDescent="0.2">
      <c r="B598" s="2"/>
      <c r="C598" s="2"/>
      <c r="D598" s="2"/>
      <c r="E598" s="2"/>
      <c r="F598" s="2"/>
      <c r="G598" s="2"/>
      <c r="H598" s="2"/>
    </row>
    <row r="599" spans="2:8" ht="12.75" customHeight="1" x14ac:dyDescent="0.2">
      <c r="B599" s="2"/>
      <c r="C599" s="2"/>
      <c r="D599" s="2"/>
      <c r="E599" s="2"/>
      <c r="F599" s="2"/>
      <c r="G599" s="2"/>
      <c r="H599" s="2"/>
    </row>
    <row r="600" spans="2:8" ht="12.75" customHeight="1" x14ac:dyDescent="0.2">
      <c r="B600" s="2"/>
      <c r="C600" s="2"/>
      <c r="D600" s="2"/>
      <c r="E600" s="2"/>
      <c r="F600" s="2"/>
      <c r="G600" s="2"/>
      <c r="H600" s="2"/>
    </row>
    <row r="601" spans="2:8" ht="12.75" customHeight="1" x14ac:dyDescent="0.2">
      <c r="B601" s="2"/>
      <c r="C601" s="2"/>
      <c r="D601" s="2"/>
      <c r="E601" s="2"/>
      <c r="F601" s="2"/>
      <c r="G601" s="2"/>
      <c r="H601" s="2"/>
    </row>
    <row r="602" spans="2:8" ht="12.75" customHeight="1" x14ac:dyDescent="0.2">
      <c r="B602" s="2"/>
      <c r="C602" s="2"/>
      <c r="D602" s="2"/>
      <c r="E602" s="2"/>
      <c r="F602" s="2"/>
      <c r="G602" s="2"/>
      <c r="H602" s="2"/>
    </row>
    <row r="603" spans="2:8" ht="12.75" customHeight="1" x14ac:dyDescent="0.2">
      <c r="B603" s="2"/>
      <c r="C603" s="2"/>
      <c r="D603" s="2"/>
      <c r="E603" s="2"/>
      <c r="F603" s="2"/>
      <c r="G603" s="2"/>
      <c r="H603" s="2"/>
    </row>
    <row r="604" spans="2:8" ht="12.75" customHeight="1" x14ac:dyDescent="0.2">
      <c r="B604" s="2"/>
      <c r="C604" s="2"/>
      <c r="D604" s="2"/>
      <c r="E604" s="2"/>
      <c r="F604" s="2"/>
      <c r="G604" s="2"/>
      <c r="H604" s="2"/>
    </row>
    <row r="605" spans="2:8" ht="12.75" customHeight="1" x14ac:dyDescent="0.2">
      <c r="B605" s="2"/>
      <c r="C605" s="2"/>
      <c r="D605" s="2"/>
      <c r="E605" s="2"/>
      <c r="F605" s="2"/>
      <c r="G605" s="2"/>
      <c r="H605" s="2"/>
    </row>
    <row r="606" spans="2:8" ht="12.75" customHeight="1" x14ac:dyDescent="0.2">
      <c r="B606" s="2"/>
      <c r="C606" s="2"/>
      <c r="D606" s="2"/>
      <c r="E606" s="2"/>
      <c r="F606" s="2"/>
      <c r="G606" s="2"/>
      <c r="H606" s="2"/>
    </row>
    <row r="607" spans="2:8" ht="12.75" customHeight="1" x14ac:dyDescent="0.2">
      <c r="B607" s="2"/>
      <c r="C607" s="2"/>
      <c r="D607" s="2"/>
      <c r="E607" s="2"/>
      <c r="F607" s="2"/>
      <c r="G607" s="2"/>
      <c r="H607" s="2"/>
    </row>
    <row r="608" spans="2:8" ht="12.75" customHeight="1" x14ac:dyDescent="0.2">
      <c r="B608" s="2"/>
      <c r="C608" s="2"/>
      <c r="D608" s="2"/>
      <c r="E608" s="2"/>
      <c r="F608" s="2"/>
      <c r="G608" s="2"/>
      <c r="H608" s="2"/>
    </row>
    <row r="609" spans="2:8" ht="12.75" customHeight="1" x14ac:dyDescent="0.2">
      <c r="B609" s="2"/>
      <c r="C609" s="2"/>
      <c r="D609" s="2"/>
      <c r="E609" s="2"/>
      <c r="F609" s="2"/>
      <c r="G609" s="2"/>
      <c r="H609" s="2"/>
    </row>
    <row r="610" spans="2:8" ht="12.75" customHeight="1" x14ac:dyDescent="0.2">
      <c r="B610" s="2"/>
      <c r="C610" s="2"/>
      <c r="D610" s="2"/>
      <c r="E610" s="2"/>
      <c r="F610" s="2"/>
      <c r="G610" s="2"/>
      <c r="H610" s="2"/>
    </row>
    <row r="611" spans="2:8" ht="12.75" customHeight="1" x14ac:dyDescent="0.2">
      <c r="B611" s="2"/>
      <c r="C611" s="2"/>
      <c r="D611" s="2"/>
      <c r="E611" s="2"/>
      <c r="F611" s="2"/>
      <c r="G611" s="2"/>
      <c r="H611" s="2"/>
    </row>
    <row r="612" spans="2:8" ht="12.75" customHeight="1" x14ac:dyDescent="0.2">
      <c r="B612" s="2"/>
      <c r="C612" s="2"/>
      <c r="D612" s="2"/>
      <c r="E612" s="2"/>
      <c r="F612" s="2"/>
      <c r="G612" s="2"/>
      <c r="H612" s="2"/>
    </row>
    <row r="613" spans="2:8" ht="12.75" customHeight="1" x14ac:dyDescent="0.2">
      <c r="B613" s="2"/>
      <c r="C613" s="2"/>
      <c r="D613" s="2"/>
      <c r="E613" s="2"/>
      <c r="F613" s="2"/>
      <c r="G613" s="2"/>
      <c r="H613" s="2"/>
    </row>
    <row r="614" spans="2:8" ht="12.75" customHeight="1" x14ac:dyDescent="0.2">
      <c r="B614" s="2"/>
      <c r="C614" s="2"/>
      <c r="D614" s="2"/>
      <c r="E614" s="2"/>
      <c r="F614" s="2"/>
      <c r="G614" s="2"/>
      <c r="H614" s="2"/>
    </row>
    <row r="615" spans="2:8" ht="12.75" customHeight="1" x14ac:dyDescent="0.2">
      <c r="B615" s="2"/>
      <c r="C615" s="2"/>
      <c r="D615" s="2"/>
      <c r="E615" s="2"/>
      <c r="F615" s="2"/>
      <c r="G615" s="2"/>
      <c r="H615" s="2"/>
    </row>
    <row r="616" spans="2:8" ht="12.75" customHeight="1" x14ac:dyDescent="0.2">
      <c r="B616" s="2"/>
      <c r="C616" s="2"/>
      <c r="D616" s="2"/>
      <c r="E616" s="2"/>
      <c r="F616" s="2"/>
      <c r="G616" s="2"/>
      <c r="H616" s="2"/>
    </row>
    <row r="617" spans="2:8" ht="12.75" customHeight="1" x14ac:dyDescent="0.2">
      <c r="B617" s="2"/>
      <c r="C617" s="2"/>
      <c r="D617" s="2"/>
      <c r="E617" s="2"/>
      <c r="F617" s="2"/>
      <c r="G617" s="2"/>
      <c r="H617" s="2"/>
    </row>
    <row r="618" spans="2:8" ht="12.75" customHeight="1" x14ac:dyDescent="0.2">
      <c r="B618" s="2"/>
      <c r="C618" s="2"/>
      <c r="D618" s="2"/>
      <c r="E618" s="2"/>
      <c r="F618" s="2"/>
      <c r="G618" s="2"/>
      <c r="H618" s="2"/>
    </row>
    <row r="619" spans="2:8" ht="12.75" customHeight="1" x14ac:dyDescent="0.2">
      <c r="B619" s="2"/>
      <c r="C619" s="2"/>
      <c r="D619" s="2"/>
      <c r="E619" s="2"/>
      <c r="F619" s="2"/>
      <c r="G619" s="2"/>
      <c r="H619" s="2"/>
    </row>
    <row r="620" spans="2:8" ht="12.75" customHeight="1" x14ac:dyDescent="0.2">
      <c r="B620" s="2"/>
      <c r="C620" s="2"/>
      <c r="D620" s="2"/>
      <c r="E620" s="2"/>
      <c r="F620" s="2"/>
      <c r="G620" s="2"/>
      <c r="H620" s="2"/>
    </row>
    <row r="621" spans="2:8" ht="12.75" customHeight="1" x14ac:dyDescent="0.2">
      <c r="B621" s="2"/>
      <c r="C621" s="2"/>
      <c r="D621" s="2"/>
      <c r="E621" s="2"/>
      <c r="F621" s="2"/>
      <c r="G621" s="2"/>
      <c r="H621" s="2"/>
    </row>
    <row r="622" spans="2:8" ht="12.75" customHeight="1" x14ac:dyDescent="0.2">
      <c r="B622" s="2"/>
      <c r="C622" s="2"/>
      <c r="D622" s="2"/>
      <c r="E622" s="2"/>
      <c r="F622" s="2"/>
      <c r="G622" s="2"/>
      <c r="H622" s="2"/>
    </row>
    <row r="623" spans="2:8" ht="12.75" customHeight="1" x14ac:dyDescent="0.2">
      <c r="B623" s="2"/>
      <c r="C623" s="2"/>
      <c r="D623" s="2"/>
      <c r="E623" s="2"/>
      <c r="F623" s="2"/>
      <c r="G623" s="2"/>
      <c r="H623" s="2"/>
    </row>
    <row r="624" spans="2:8" ht="12.75" customHeight="1" x14ac:dyDescent="0.2">
      <c r="B624" s="2"/>
      <c r="C624" s="2"/>
      <c r="D624" s="2"/>
      <c r="E624" s="2"/>
      <c r="F624" s="2"/>
      <c r="G624" s="2"/>
      <c r="H624" s="2"/>
    </row>
    <row r="625" spans="2:8" ht="12.75" customHeight="1" x14ac:dyDescent="0.2">
      <c r="B625" s="2"/>
      <c r="C625" s="2"/>
      <c r="D625" s="2"/>
      <c r="E625" s="2"/>
      <c r="F625" s="2"/>
      <c r="G625" s="2"/>
      <c r="H625" s="2"/>
    </row>
    <row r="626" spans="2:8" ht="12.75" customHeight="1" x14ac:dyDescent="0.2">
      <c r="B626" s="2"/>
      <c r="C626" s="2"/>
      <c r="D626" s="2"/>
      <c r="E626" s="2"/>
      <c r="F626" s="2"/>
      <c r="G626" s="2"/>
      <c r="H626" s="2"/>
    </row>
    <row r="627" spans="2:8" ht="12.75" customHeight="1" x14ac:dyDescent="0.2">
      <c r="B627" s="2"/>
      <c r="C627" s="2"/>
      <c r="D627" s="2"/>
      <c r="E627" s="2"/>
      <c r="F627" s="2"/>
      <c r="G627" s="2"/>
      <c r="H627" s="2"/>
    </row>
    <row r="628" spans="2:8" ht="12.75" customHeight="1" x14ac:dyDescent="0.2">
      <c r="B628" s="2"/>
      <c r="C628" s="2"/>
      <c r="D628" s="2"/>
      <c r="E628" s="2"/>
      <c r="F628" s="2"/>
      <c r="G628" s="2"/>
      <c r="H628" s="2"/>
    </row>
    <row r="629" spans="2:8" ht="12.75" customHeight="1" x14ac:dyDescent="0.2">
      <c r="B629" s="2"/>
      <c r="C629" s="2"/>
      <c r="D629" s="2"/>
      <c r="E629" s="2"/>
      <c r="F629" s="2"/>
      <c r="G629" s="2"/>
      <c r="H629" s="2"/>
    </row>
    <row r="630" spans="2:8" ht="12.75" customHeight="1" x14ac:dyDescent="0.2">
      <c r="B630" s="2"/>
      <c r="C630" s="2"/>
      <c r="D630" s="2"/>
      <c r="E630" s="2"/>
      <c r="F630" s="2"/>
      <c r="G630" s="2"/>
      <c r="H630" s="2"/>
    </row>
    <row r="631" spans="2:8" ht="12.75" customHeight="1" x14ac:dyDescent="0.2">
      <c r="B631" s="2"/>
      <c r="C631" s="2"/>
      <c r="D631" s="2"/>
      <c r="E631" s="2"/>
      <c r="F631" s="2"/>
      <c r="G631" s="2"/>
      <c r="H631" s="2"/>
    </row>
    <row r="632" spans="2:8" ht="12.75" customHeight="1" x14ac:dyDescent="0.2">
      <c r="B632" s="2"/>
      <c r="C632" s="2"/>
      <c r="D632" s="2"/>
      <c r="E632" s="2"/>
      <c r="F632" s="2"/>
      <c r="G632" s="2"/>
      <c r="H632" s="2"/>
    </row>
    <row r="633" spans="2:8" ht="12.75" customHeight="1" x14ac:dyDescent="0.2">
      <c r="B633" s="2"/>
      <c r="C633" s="2"/>
      <c r="D633" s="2"/>
      <c r="E633" s="2"/>
      <c r="F633" s="2"/>
      <c r="G633" s="2"/>
      <c r="H633" s="2"/>
    </row>
    <row r="634" spans="2:8" ht="12.75" customHeight="1" x14ac:dyDescent="0.2">
      <c r="B634" s="2"/>
      <c r="C634" s="2"/>
      <c r="D634" s="2"/>
      <c r="E634" s="2"/>
      <c r="F634" s="2"/>
      <c r="G634" s="2"/>
      <c r="H634" s="2"/>
    </row>
    <row r="635" spans="2:8" ht="12.75" customHeight="1" x14ac:dyDescent="0.2">
      <c r="B635" s="2"/>
      <c r="C635" s="2"/>
      <c r="D635" s="2"/>
      <c r="E635" s="2"/>
      <c r="F635" s="2"/>
      <c r="G635" s="2"/>
      <c r="H635" s="2"/>
    </row>
    <row r="636" spans="2:8" ht="12.75" customHeight="1" x14ac:dyDescent="0.2">
      <c r="B636" s="2"/>
      <c r="C636" s="2"/>
      <c r="D636" s="2"/>
      <c r="E636" s="2"/>
      <c r="F636" s="2"/>
      <c r="G636" s="2"/>
      <c r="H636" s="2"/>
    </row>
    <row r="637" spans="2:8" ht="12.75" customHeight="1" x14ac:dyDescent="0.2">
      <c r="B637" s="2"/>
      <c r="C637" s="2"/>
      <c r="D637" s="2"/>
      <c r="E637" s="2"/>
      <c r="F637" s="2"/>
      <c r="G637" s="2"/>
      <c r="H637" s="2"/>
    </row>
    <row r="638" spans="2:8" ht="12.75" customHeight="1" x14ac:dyDescent="0.2">
      <c r="B638" s="2"/>
      <c r="C638" s="2"/>
      <c r="D638" s="2"/>
      <c r="E638" s="2"/>
      <c r="F638" s="2"/>
      <c r="G638" s="2"/>
      <c r="H638" s="2"/>
    </row>
    <row r="639" spans="2:8" ht="12.75" customHeight="1" x14ac:dyDescent="0.2">
      <c r="B639" s="2"/>
      <c r="C639" s="2"/>
      <c r="D639" s="2"/>
      <c r="E639" s="2"/>
      <c r="F639" s="2"/>
      <c r="G639" s="2"/>
      <c r="H639" s="2"/>
    </row>
    <row r="640" spans="2:8" ht="12.75" customHeight="1" x14ac:dyDescent="0.2">
      <c r="B640" s="2"/>
      <c r="C640" s="2"/>
      <c r="D640" s="2"/>
      <c r="E640" s="2"/>
      <c r="F640" s="2"/>
      <c r="G640" s="2"/>
      <c r="H640" s="2"/>
    </row>
    <row r="641" spans="2:8" ht="12.75" customHeight="1" x14ac:dyDescent="0.2">
      <c r="B641" s="2"/>
      <c r="C641" s="2"/>
      <c r="D641" s="2"/>
      <c r="E641" s="2"/>
      <c r="F641" s="2"/>
      <c r="G641" s="2"/>
      <c r="H641" s="2"/>
    </row>
    <row r="642" spans="2:8" ht="12.75" customHeight="1" x14ac:dyDescent="0.2">
      <c r="B642" s="2"/>
      <c r="C642" s="2"/>
      <c r="D642" s="2"/>
      <c r="E642" s="2"/>
      <c r="F642" s="2"/>
      <c r="G642" s="2"/>
      <c r="H642" s="2"/>
    </row>
    <row r="643" spans="2:8" ht="12.75" customHeight="1" x14ac:dyDescent="0.2">
      <c r="B643" s="2"/>
      <c r="C643" s="2"/>
      <c r="D643" s="2"/>
      <c r="E643" s="2"/>
      <c r="F643" s="2"/>
      <c r="G643" s="2"/>
      <c r="H643" s="2"/>
    </row>
    <row r="644" spans="2:8" ht="12.75" customHeight="1" x14ac:dyDescent="0.2">
      <c r="B644" s="2"/>
      <c r="C644" s="2"/>
      <c r="D644" s="2"/>
      <c r="E644" s="2"/>
      <c r="F644" s="2"/>
      <c r="G644" s="2"/>
      <c r="H644" s="2"/>
    </row>
    <row r="645" spans="2:8" ht="12.75" customHeight="1" x14ac:dyDescent="0.2">
      <c r="B645" s="2"/>
      <c r="C645" s="2"/>
      <c r="D645" s="2"/>
      <c r="E645" s="2"/>
      <c r="F645" s="2"/>
      <c r="G645" s="2"/>
      <c r="H645" s="2"/>
    </row>
    <row r="646" spans="2:8" ht="12.75" customHeight="1" x14ac:dyDescent="0.2">
      <c r="B646" s="2"/>
      <c r="C646" s="2"/>
      <c r="D646" s="2"/>
      <c r="E646" s="2"/>
      <c r="F646" s="2"/>
      <c r="G646" s="2"/>
      <c r="H646" s="2"/>
    </row>
    <row r="647" spans="2:8" ht="12.75" customHeight="1" x14ac:dyDescent="0.2">
      <c r="B647" s="2"/>
      <c r="C647" s="2"/>
      <c r="D647" s="2"/>
      <c r="E647" s="2"/>
      <c r="F647" s="2"/>
      <c r="G647" s="2"/>
      <c r="H647" s="2"/>
    </row>
    <row r="648" spans="2:8" ht="12.75" customHeight="1" x14ac:dyDescent="0.2">
      <c r="B648" s="2"/>
      <c r="C648" s="2"/>
      <c r="D648" s="2"/>
      <c r="E648" s="2"/>
      <c r="F648" s="2"/>
      <c r="G648" s="2"/>
      <c r="H648" s="2"/>
    </row>
    <row r="649" spans="2:8" ht="12.75" customHeight="1" x14ac:dyDescent="0.2">
      <c r="B649" s="2"/>
      <c r="C649" s="2"/>
      <c r="D649" s="2"/>
      <c r="E649" s="2"/>
      <c r="F649" s="2"/>
      <c r="G649" s="2"/>
      <c r="H649" s="2"/>
    </row>
    <row r="650" spans="2:8" ht="12.75" customHeight="1" x14ac:dyDescent="0.2">
      <c r="B650" s="2"/>
      <c r="C650" s="2"/>
      <c r="D650" s="2"/>
      <c r="E650" s="2"/>
      <c r="F650" s="2"/>
      <c r="G650" s="2"/>
      <c r="H650" s="2"/>
    </row>
    <row r="651" spans="2:8" ht="12.75" customHeight="1" x14ac:dyDescent="0.2">
      <c r="B651" s="2"/>
      <c r="C651" s="2"/>
      <c r="D651" s="2"/>
      <c r="E651" s="2"/>
      <c r="F651" s="2"/>
      <c r="G651" s="2"/>
      <c r="H651" s="2"/>
    </row>
    <row r="652" spans="2:8" ht="12.75" customHeight="1" x14ac:dyDescent="0.2">
      <c r="B652" s="2"/>
      <c r="C652" s="2"/>
      <c r="D652" s="2"/>
      <c r="E652" s="2"/>
      <c r="F652" s="2"/>
      <c r="G652" s="2"/>
      <c r="H652" s="2"/>
    </row>
    <row r="653" spans="2:8" ht="12.75" customHeight="1" x14ac:dyDescent="0.2">
      <c r="B653" s="2"/>
      <c r="C653" s="2"/>
      <c r="D653" s="2"/>
      <c r="E653" s="2"/>
      <c r="F653" s="2"/>
      <c r="G653" s="2"/>
      <c r="H653" s="2"/>
    </row>
    <row r="654" spans="2:8" ht="12.75" customHeight="1" x14ac:dyDescent="0.2">
      <c r="B654" s="2"/>
      <c r="C654" s="2"/>
      <c r="D654" s="2"/>
      <c r="E654" s="2"/>
      <c r="F654" s="2"/>
      <c r="G654" s="2"/>
      <c r="H654" s="2"/>
    </row>
    <row r="655" spans="2:8" ht="12.75" customHeight="1" x14ac:dyDescent="0.2">
      <c r="B655" s="2"/>
      <c r="C655" s="2"/>
      <c r="D655" s="2"/>
      <c r="E655" s="2"/>
      <c r="F655" s="2"/>
      <c r="G655" s="2"/>
      <c r="H655" s="2"/>
    </row>
    <row r="656" spans="2:8" ht="12.75" customHeight="1" x14ac:dyDescent="0.2">
      <c r="B656" s="2"/>
      <c r="C656" s="2"/>
      <c r="D656" s="2"/>
      <c r="E656" s="2"/>
      <c r="F656" s="2"/>
      <c r="G656" s="2"/>
      <c r="H656" s="2"/>
    </row>
    <row r="657" spans="2:8" ht="12.75" customHeight="1" x14ac:dyDescent="0.2">
      <c r="B657" s="2"/>
      <c r="C657" s="2"/>
      <c r="D657" s="2"/>
      <c r="E657" s="2"/>
      <c r="F657" s="2"/>
      <c r="G657" s="2"/>
      <c r="H657" s="2"/>
    </row>
    <row r="658" spans="2:8" ht="12.75" customHeight="1" x14ac:dyDescent="0.2">
      <c r="B658" s="2"/>
      <c r="C658" s="2"/>
      <c r="D658" s="2"/>
      <c r="E658" s="2"/>
      <c r="F658" s="2"/>
      <c r="G658" s="2"/>
      <c r="H658" s="2"/>
    </row>
    <row r="659" spans="2:8" ht="12.75" customHeight="1" x14ac:dyDescent="0.2">
      <c r="B659" s="2"/>
      <c r="C659" s="2"/>
      <c r="D659" s="2"/>
      <c r="E659" s="2"/>
      <c r="F659" s="2"/>
      <c r="G659" s="2"/>
      <c r="H659" s="2"/>
    </row>
    <row r="660" spans="2:8" ht="12.75" customHeight="1" x14ac:dyDescent="0.2">
      <c r="B660" s="2"/>
      <c r="C660" s="2"/>
      <c r="D660" s="2"/>
      <c r="E660" s="2"/>
      <c r="F660" s="2"/>
      <c r="G660" s="2"/>
      <c r="H660" s="2"/>
    </row>
    <row r="661" spans="2:8" ht="12.75" customHeight="1" x14ac:dyDescent="0.2">
      <c r="B661" s="2"/>
      <c r="C661" s="2"/>
      <c r="D661" s="2"/>
      <c r="E661" s="2"/>
      <c r="F661" s="2"/>
      <c r="G661" s="2"/>
      <c r="H661" s="2"/>
    </row>
    <row r="662" spans="2:8" ht="12.75" customHeight="1" x14ac:dyDescent="0.2">
      <c r="B662" s="2"/>
      <c r="C662" s="2"/>
      <c r="D662" s="2"/>
      <c r="E662" s="2"/>
      <c r="F662" s="2"/>
      <c r="G662" s="2"/>
      <c r="H662" s="2"/>
    </row>
    <row r="663" spans="2:8" ht="12.75" customHeight="1" x14ac:dyDescent="0.2">
      <c r="B663" s="2"/>
      <c r="C663" s="2"/>
      <c r="D663" s="2"/>
      <c r="E663" s="2"/>
      <c r="F663" s="2"/>
      <c r="G663" s="2"/>
      <c r="H663" s="2"/>
    </row>
    <row r="664" spans="2:8" ht="12.75" customHeight="1" x14ac:dyDescent="0.2">
      <c r="B664" s="2"/>
      <c r="C664" s="2"/>
      <c r="D664" s="2"/>
      <c r="E664" s="2"/>
      <c r="F664" s="2"/>
      <c r="G664" s="2"/>
      <c r="H664" s="2"/>
    </row>
    <row r="665" spans="2:8" ht="12.75" customHeight="1" x14ac:dyDescent="0.2">
      <c r="B665" s="2"/>
      <c r="C665" s="2"/>
      <c r="D665" s="2"/>
      <c r="E665" s="2"/>
      <c r="F665" s="2"/>
      <c r="G665" s="2"/>
      <c r="H665" s="2"/>
    </row>
    <row r="666" spans="2:8" ht="12.75" customHeight="1" x14ac:dyDescent="0.2">
      <c r="B666" s="2"/>
      <c r="C666" s="2"/>
      <c r="D666" s="2"/>
      <c r="E666" s="2"/>
      <c r="F666" s="2"/>
      <c r="G666" s="2"/>
      <c r="H666" s="2"/>
    </row>
    <row r="667" spans="2:8" ht="12.75" customHeight="1" x14ac:dyDescent="0.2">
      <c r="B667" s="2"/>
      <c r="C667" s="2"/>
      <c r="D667" s="2"/>
      <c r="E667" s="2"/>
      <c r="F667" s="2"/>
      <c r="G667" s="2"/>
      <c r="H667" s="2"/>
    </row>
    <row r="668" spans="2:8" ht="12.75" customHeight="1" x14ac:dyDescent="0.2">
      <c r="B668" s="2"/>
      <c r="C668" s="2"/>
      <c r="D668" s="2"/>
      <c r="E668" s="2"/>
      <c r="F668" s="2"/>
      <c r="G668" s="2"/>
      <c r="H668" s="2"/>
    </row>
    <row r="669" spans="2:8" ht="12.75" customHeight="1" x14ac:dyDescent="0.2">
      <c r="B669" s="2"/>
      <c r="C669" s="2"/>
      <c r="D669" s="2"/>
      <c r="E669" s="2"/>
      <c r="F669" s="2"/>
      <c r="G669" s="2"/>
      <c r="H669" s="2"/>
    </row>
    <row r="670" spans="2:8" ht="12.75" customHeight="1" x14ac:dyDescent="0.2">
      <c r="B670" s="2"/>
      <c r="C670" s="2"/>
      <c r="D670" s="2"/>
      <c r="E670" s="2"/>
      <c r="F670" s="2"/>
      <c r="G670" s="2"/>
      <c r="H670" s="2"/>
    </row>
    <row r="671" spans="2:8" ht="12.75" customHeight="1" x14ac:dyDescent="0.2">
      <c r="B671" s="2"/>
      <c r="C671" s="2"/>
      <c r="D671" s="2"/>
      <c r="E671" s="2"/>
      <c r="F671" s="2"/>
      <c r="G671" s="2"/>
      <c r="H671" s="2"/>
    </row>
    <row r="672" spans="2:8" ht="12.75" customHeight="1" x14ac:dyDescent="0.2">
      <c r="B672" s="2"/>
      <c r="C672" s="2"/>
      <c r="D672" s="2"/>
      <c r="E672" s="2"/>
      <c r="F672" s="2"/>
      <c r="G672" s="2"/>
      <c r="H672" s="2"/>
    </row>
    <row r="673" spans="2:8" ht="12.75" customHeight="1" x14ac:dyDescent="0.2">
      <c r="B673" s="2"/>
      <c r="C673" s="2"/>
      <c r="D673" s="2"/>
      <c r="E673" s="2"/>
      <c r="F673" s="2"/>
      <c r="G673" s="2"/>
      <c r="H673" s="2"/>
    </row>
    <row r="674" spans="2:8" ht="12.75" customHeight="1" x14ac:dyDescent="0.2">
      <c r="B674" s="2"/>
      <c r="C674" s="2"/>
      <c r="D674" s="2"/>
      <c r="E674" s="2"/>
      <c r="F674" s="2"/>
      <c r="G674" s="2"/>
      <c r="H674" s="2"/>
    </row>
    <row r="675" spans="2:8" ht="12.75" customHeight="1" x14ac:dyDescent="0.2">
      <c r="B675" s="2"/>
      <c r="C675" s="2"/>
      <c r="D675" s="2"/>
      <c r="E675" s="2"/>
      <c r="F675" s="2"/>
      <c r="G675" s="2"/>
      <c r="H675" s="2"/>
    </row>
    <row r="676" spans="2:8" ht="12.75" customHeight="1" x14ac:dyDescent="0.2">
      <c r="B676" s="2"/>
      <c r="C676" s="2"/>
      <c r="D676" s="2"/>
      <c r="E676" s="2"/>
      <c r="F676" s="2"/>
      <c r="G676" s="2"/>
      <c r="H676" s="2"/>
    </row>
    <row r="677" spans="2:8" ht="12.75" customHeight="1" x14ac:dyDescent="0.2">
      <c r="B677" s="2"/>
      <c r="C677" s="2"/>
      <c r="D677" s="2"/>
      <c r="E677" s="2"/>
      <c r="F677" s="2"/>
      <c r="G677" s="2"/>
      <c r="H677" s="2"/>
    </row>
    <row r="678" spans="2:8" ht="12.75" customHeight="1" x14ac:dyDescent="0.2">
      <c r="B678" s="2"/>
      <c r="C678" s="2"/>
      <c r="D678" s="2"/>
      <c r="E678" s="2"/>
      <c r="F678" s="2"/>
      <c r="G678" s="2"/>
      <c r="H678" s="2"/>
    </row>
    <row r="679" spans="2:8" ht="12.75" customHeight="1" x14ac:dyDescent="0.2">
      <c r="B679" s="2"/>
      <c r="C679" s="2"/>
      <c r="D679" s="2"/>
      <c r="E679" s="2"/>
      <c r="F679" s="2"/>
      <c r="G679" s="2"/>
      <c r="H679" s="2"/>
    </row>
    <row r="680" spans="2:8" ht="12.75" customHeight="1" x14ac:dyDescent="0.2">
      <c r="B680" s="2"/>
      <c r="C680" s="2"/>
      <c r="D680" s="2"/>
      <c r="E680" s="2"/>
      <c r="F680" s="2"/>
      <c r="G680" s="2"/>
      <c r="H680" s="2"/>
    </row>
    <row r="681" spans="2:8" ht="12.75" customHeight="1" x14ac:dyDescent="0.2">
      <c r="B681" s="2"/>
      <c r="C681" s="2"/>
      <c r="D681" s="2"/>
      <c r="E681" s="2"/>
      <c r="F681" s="2"/>
      <c r="G681" s="2"/>
      <c r="H681" s="2"/>
    </row>
    <row r="682" spans="2:8" ht="12.75" customHeight="1" x14ac:dyDescent="0.2">
      <c r="B682" s="2"/>
      <c r="C682" s="2"/>
      <c r="D682" s="2"/>
      <c r="E682" s="2"/>
      <c r="F682" s="2"/>
      <c r="G682" s="2"/>
      <c r="H682" s="2"/>
    </row>
    <row r="683" spans="2:8" ht="12.75" customHeight="1" x14ac:dyDescent="0.2">
      <c r="B683" s="2"/>
      <c r="C683" s="2"/>
      <c r="D683" s="2"/>
      <c r="E683" s="2"/>
      <c r="F683" s="2"/>
      <c r="G683" s="2"/>
      <c r="H683" s="2"/>
    </row>
    <row r="684" spans="2:8" ht="12.75" customHeight="1" x14ac:dyDescent="0.2">
      <c r="B684" s="2"/>
      <c r="C684" s="2"/>
      <c r="D684" s="2"/>
      <c r="E684" s="2"/>
      <c r="F684" s="2"/>
      <c r="G684" s="2"/>
      <c r="H684" s="2"/>
    </row>
    <row r="685" spans="2:8" ht="12.75" customHeight="1" x14ac:dyDescent="0.2">
      <c r="B685" s="2"/>
      <c r="C685" s="2"/>
      <c r="D685" s="2"/>
      <c r="E685" s="2"/>
      <c r="F685" s="2"/>
      <c r="G685" s="2"/>
      <c r="H685" s="2"/>
    </row>
    <row r="686" spans="2:8" ht="12.75" customHeight="1" x14ac:dyDescent="0.2">
      <c r="B686" s="2"/>
      <c r="C686" s="2"/>
      <c r="D686" s="2"/>
      <c r="E686" s="2"/>
      <c r="F686" s="2"/>
      <c r="G686" s="2"/>
      <c r="H686" s="2"/>
    </row>
    <row r="687" spans="2:8" ht="12.75" customHeight="1" x14ac:dyDescent="0.2">
      <c r="B687" s="2"/>
      <c r="C687" s="2"/>
      <c r="D687" s="2"/>
      <c r="E687" s="2"/>
      <c r="F687" s="2"/>
      <c r="G687" s="2"/>
      <c r="H687" s="2"/>
    </row>
    <row r="688" spans="2:8" ht="12.75" customHeight="1" x14ac:dyDescent="0.2">
      <c r="B688" s="2"/>
      <c r="C688" s="2"/>
      <c r="D688" s="2"/>
      <c r="E688" s="2"/>
      <c r="F688" s="2"/>
      <c r="G688" s="2"/>
      <c r="H688" s="2"/>
    </row>
    <row r="689" spans="2:8" ht="12.75" customHeight="1" x14ac:dyDescent="0.2">
      <c r="B689" s="2"/>
      <c r="C689" s="2"/>
      <c r="D689" s="2"/>
      <c r="E689" s="2"/>
      <c r="F689" s="2"/>
      <c r="G689" s="2"/>
      <c r="H689" s="2"/>
    </row>
    <row r="690" spans="2:8" ht="12.75" customHeight="1" x14ac:dyDescent="0.2">
      <c r="B690" s="2"/>
      <c r="C690" s="2"/>
      <c r="D690" s="2"/>
      <c r="E690" s="2"/>
      <c r="F690" s="2"/>
      <c r="G690" s="2"/>
      <c r="H690" s="2"/>
    </row>
    <row r="691" spans="2:8" ht="12.75" customHeight="1" x14ac:dyDescent="0.2">
      <c r="B691" s="2"/>
      <c r="C691" s="2"/>
      <c r="D691" s="2"/>
      <c r="E691" s="2"/>
      <c r="F691" s="2"/>
      <c r="G691" s="2"/>
      <c r="H691" s="2"/>
    </row>
    <row r="692" spans="2:8" ht="12.75" customHeight="1" x14ac:dyDescent="0.2">
      <c r="B692" s="2"/>
      <c r="C692" s="2"/>
      <c r="D692" s="2"/>
      <c r="E692" s="2"/>
      <c r="F692" s="2"/>
      <c r="G692" s="2"/>
      <c r="H692" s="2"/>
    </row>
    <row r="693" spans="2:8" ht="12.75" customHeight="1" x14ac:dyDescent="0.2">
      <c r="B693" s="2"/>
      <c r="C693" s="2"/>
      <c r="D693" s="2"/>
      <c r="E693" s="2"/>
      <c r="F693" s="2"/>
      <c r="G693" s="2"/>
      <c r="H693" s="2"/>
    </row>
    <row r="694" spans="2:8" ht="12.75" customHeight="1" x14ac:dyDescent="0.2">
      <c r="B694" s="2"/>
      <c r="C694" s="2"/>
      <c r="D694" s="2"/>
      <c r="E694" s="2"/>
      <c r="F694" s="2"/>
      <c r="G694" s="2"/>
      <c r="H694" s="2"/>
    </row>
    <row r="695" spans="2:8" ht="12.75" customHeight="1" x14ac:dyDescent="0.2">
      <c r="B695" s="2"/>
      <c r="C695" s="2"/>
      <c r="D695" s="2"/>
      <c r="E695" s="2"/>
      <c r="F695" s="2"/>
      <c r="G695" s="2"/>
      <c r="H695" s="2"/>
    </row>
    <row r="696" spans="2:8" ht="12.75" customHeight="1" x14ac:dyDescent="0.2">
      <c r="B696" s="2"/>
      <c r="C696" s="2"/>
      <c r="D696" s="2"/>
      <c r="E696" s="2"/>
      <c r="F696" s="2"/>
      <c r="G696" s="2"/>
      <c r="H696" s="2"/>
    </row>
    <row r="697" spans="2:8" ht="12.75" customHeight="1" x14ac:dyDescent="0.2">
      <c r="B697" s="2"/>
      <c r="C697" s="2"/>
      <c r="D697" s="2"/>
      <c r="E697" s="2"/>
      <c r="F697" s="2"/>
      <c r="G697" s="2"/>
      <c r="H697" s="2"/>
    </row>
    <row r="698" spans="2:8" ht="12.75" customHeight="1" x14ac:dyDescent="0.2">
      <c r="B698" s="2"/>
      <c r="C698" s="2"/>
      <c r="D698" s="2"/>
      <c r="E698" s="2"/>
      <c r="F698" s="2"/>
      <c r="G698" s="2"/>
      <c r="H698" s="2"/>
    </row>
    <row r="699" spans="2:8" ht="12.75" customHeight="1" x14ac:dyDescent="0.2">
      <c r="B699" s="2"/>
      <c r="C699" s="2"/>
      <c r="D699" s="2"/>
      <c r="E699" s="2"/>
      <c r="F699" s="2"/>
      <c r="G699" s="2"/>
      <c r="H699" s="2"/>
    </row>
    <row r="700" spans="2:8" ht="12.75" customHeight="1" x14ac:dyDescent="0.2">
      <c r="B700" s="2"/>
      <c r="C700" s="2"/>
      <c r="D700" s="2"/>
      <c r="E700" s="2"/>
      <c r="F700" s="2"/>
      <c r="G700" s="2"/>
      <c r="H700" s="2"/>
    </row>
    <row r="701" spans="2:8" ht="12.75" customHeight="1" x14ac:dyDescent="0.2">
      <c r="B701" s="2"/>
      <c r="C701" s="2"/>
      <c r="D701" s="2"/>
      <c r="E701" s="2"/>
      <c r="F701" s="2"/>
      <c r="G701" s="2"/>
      <c r="H701" s="2"/>
    </row>
    <row r="702" spans="2:8" ht="12.75" customHeight="1" x14ac:dyDescent="0.2">
      <c r="B702" s="2"/>
      <c r="C702" s="2"/>
      <c r="D702" s="2"/>
      <c r="E702" s="2"/>
      <c r="F702" s="2"/>
      <c r="G702" s="2"/>
      <c r="H702" s="2"/>
    </row>
    <row r="703" spans="2:8" ht="12.75" customHeight="1" x14ac:dyDescent="0.2">
      <c r="B703" s="2"/>
      <c r="C703" s="2"/>
      <c r="D703" s="2"/>
      <c r="E703" s="2"/>
      <c r="F703" s="2"/>
      <c r="G703" s="2"/>
      <c r="H703" s="2"/>
    </row>
    <row r="704" spans="2:8" ht="12.75" customHeight="1" x14ac:dyDescent="0.2">
      <c r="B704" s="2"/>
      <c r="C704" s="2"/>
      <c r="D704" s="2"/>
      <c r="E704" s="2"/>
      <c r="F704" s="2"/>
      <c r="G704" s="2"/>
      <c r="H704" s="2"/>
    </row>
    <row r="705" spans="2:8" ht="12.75" customHeight="1" x14ac:dyDescent="0.2">
      <c r="B705" s="2"/>
      <c r="C705" s="2"/>
      <c r="D705" s="2"/>
      <c r="E705" s="2"/>
      <c r="F705" s="2"/>
      <c r="G705" s="2"/>
      <c r="H705" s="2"/>
    </row>
    <row r="706" spans="2:8" ht="12.75" customHeight="1" x14ac:dyDescent="0.2">
      <c r="B706" s="2"/>
      <c r="C706" s="2"/>
      <c r="D706" s="2"/>
      <c r="E706" s="2"/>
      <c r="F706" s="2"/>
      <c r="G706" s="2"/>
      <c r="H706" s="2"/>
    </row>
    <row r="707" spans="2:8" ht="12.75" customHeight="1" x14ac:dyDescent="0.2">
      <c r="B707" s="2"/>
      <c r="C707" s="2"/>
      <c r="D707" s="2"/>
      <c r="E707" s="2"/>
      <c r="F707" s="2"/>
      <c r="G707" s="2"/>
      <c r="H707" s="2"/>
    </row>
    <row r="708" spans="2:8" ht="12.75" customHeight="1" x14ac:dyDescent="0.2">
      <c r="B708" s="2"/>
      <c r="C708" s="2"/>
      <c r="D708" s="2"/>
      <c r="E708" s="2"/>
      <c r="F708" s="2"/>
      <c r="G708" s="2"/>
      <c r="H708" s="2"/>
    </row>
    <row r="709" spans="2:8" ht="12.75" customHeight="1" x14ac:dyDescent="0.2">
      <c r="B709" s="2"/>
      <c r="C709" s="2"/>
      <c r="D709" s="2"/>
      <c r="E709" s="2"/>
      <c r="F709" s="2"/>
      <c r="G709" s="2"/>
      <c r="H709" s="2"/>
    </row>
    <row r="710" spans="2:8" ht="12.75" customHeight="1" x14ac:dyDescent="0.2">
      <c r="B710" s="2"/>
      <c r="C710" s="2"/>
      <c r="D710" s="2"/>
      <c r="E710" s="2"/>
      <c r="F710" s="2"/>
      <c r="G710" s="2"/>
      <c r="H710" s="2"/>
    </row>
    <row r="711" spans="2:8" ht="12.75" customHeight="1" x14ac:dyDescent="0.2">
      <c r="B711" s="2"/>
      <c r="C711" s="2"/>
      <c r="D711" s="2"/>
      <c r="E711" s="2"/>
      <c r="F711" s="2"/>
      <c r="G711" s="2"/>
      <c r="H711" s="2"/>
    </row>
    <row r="712" spans="2:8" ht="12.75" customHeight="1" x14ac:dyDescent="0.2">
      <c r="B712" s="2"/>
      <c r="C712" s="2"/>
      <c r="D712" s="2"/>
      <c r="E712" s="2"/>
      <c r="F712" s="2"/>
      <c r="G712" s="2"/>
      <c r="H712" s="2"/>
    </row>
    <row r="713" spans="2:8" ht="12.75" customHeight="1" x14ac:dyDescent="0.2">
      <c r="B713" s="2"/>
      <c r="C713" s="2"/>
      <c r="D713" s="2"/>
      <c r="E713" s="2"/>
      <c r="F713" s="2"/>
      <c r="G713" s="2"/>
      <c r="H713" s="2"/>
    </row>
    <row r="714" spans="2:8" ht="12.75" customHeight="1" x14ac:dyDescent="0.2">
      <c r="B714" s="2"/>
      <c r="C714" s="2"/>
      <c r="D714" s="2"/>
      <c r="E714" s="2"/>
      <c r="F714" s="2"/>
      <c r="G714" s="2"/>
      <c r="H714" s="2"/>
    </row>
    <row r="715" spans="2:8" ht="12.75" customHeight="1" x14ac:dyDescent="0.2">
      <c r="B715" s="2"/>
      <c r="C715" s="2"/>
      <c r="D715" s="2"/>
      <c r="E715" s="2"/>
      <c r="F715" s="2"/>
      <c r="G715" s="2"/>
      <c r="H715" s="2"/>
    </row>
    <row r="716" spans="2:8" ht="12.75" customHeight="1" x14ac:dyDescent="0.2">
      <c r="B716" s="2"/>
      <c r="C716" s="2"/>
      <c r="D716" s="2"/>
      <c r="E716" s="2"/>
      <c r="F716" s="2"/>
      <c r="G716" s="2"/>
      <c r="H716" s="2"/>
    </row>
    <row r="717" spans="2:8" ht="12.75" customHeight="1" x14ac:dyDescent="0.2">
      <c r="B717" s="2"/>
      <c r="C717" s="2"/>
      <c r="D717" s="2"/>
      <c r="E717" s="2"/>
      <c r="F717" s="2"/>
      <c r="G717" s="2"/>
      <c r="H717" s="2"/>
    </row>
    <row r="718" spans="2:8" ht="12.75" customHeight="1" x14ac:dyDescent="0.2">
      <c r="B718" s="2"/>
      <c r="C718" s="2"/>
      <c r="D718" s="2"/>
      <c r="E718" s="2"/>
      <c r="F718" s="2"/>
      <c r="G718" s="2"/>
      <c r="H718" s="2"/>
    </row>
    <row r="719" spans="2:8" ht="12.75" customHeight="1" x14ac:dyDescent="0.2">
      <c r="B719" s="2"/>
      <c r="C719" s="2"/>
      <c r="D719" s="2"/>
      <c r="E719" s="2"/>
      <c r="F719" s="2"/>
      <c r="G719" s="2"/>
      <c r="H719" s="2"/>
    </row>
    <row r="720" spans="2:8" ht="12.75" customHeight="1" x14ac:dyDescent="0.2">
      <c r="B720" s="2"/>
      <c r="C720" s="2"/>
      <c r="D720" s="2"/>
      <c r="E720" s="2"/>
      <c r="F720" s="2"/>
      <c r="G720" s="2"/>
      <c r="H720" s="2"/>
    </row>
    <row r="721" spans="2:8" ht="12.75" customHeight="1" x14ac:dyDescent="0.2">
      <c r="B721" s="2"/>
      <c r="C721" s="2"/>
      <c r="D721" s="2"/>
      <c r="E721" s="2"/>
      <c r="F721" s="2"/>
      <c r="G721" s="2"/>
      <c r="H721" s="2"/>
    </row>
    <row r="722" spans="2:8" ht="12.75" customHeight="1" x14ac:dyDescent="0.2">
      <c r="B722" s="2"/>
      <c r="C722" s="2"/>
      <c r="D722" s="2"/>
      <c r="E722" s="2"/>
      <c r="F722" s="2"/>
      <c r="G722" s="2"/>
      <c r="H722" s="2"/>
    </row>
    <row r="723" spans="2:8" ht="12.75" customHeight="1" x14ac:dyDescent="0.2">
      <c r="B723" s="2"/>
      <c r="C723" s="2"/>
      <c r="D723" s="2"/>
      <c r="E723" s="2"/>
      <c r="F723" s="2"/>
      <c r="G723" s="2"/>
      <c r="H723" s="2"/>
    </row>
    <row r="724" spans="2:8" ht="12.75" customHeight="1" x14ac:dyDescent="0.2">
      <c r="B724" s="2"/>
      <c r="C724" s="2"/>
      <c r="D724" s="2"/>
      <c r="E724" s="2"/>
      <c r="F724" s="2"/>
      <c r="G724" s="2"/>
      <c r="H724" s="2"/>
    </row>
    <row r="725" spans="2:8" ht="12.75" customHeight="1" x14ac:dyDescent="0.2">
      <c r="B725" s="2"/>
      <c r="C725" s="2"/>
      <c r="D725" s="2"/>
      <c r="E725" s="2"/>
      <c r="F725" s="2"/>
      <c r="G725" s="2"/>
      <c r="H725" s="2"/>
    </row>
    <row r="726" spans="2:8" ht="12.75" customHeight="1" x14ac:dyDescent="0.2">
      <c r="B726" s="2"/>
      <c r="C726" s="2"/>
      <c r="D726" s="2"/>
      <c r="E726" s="2"/>
      <c r="F726" s="2"/>
      <c r="G726" s="2"/>
      <c r="H726" s="2"/>
    </row>
    <row r="727" spans="2:8" ht="12.75" customHeight="1" x14ac:dyDescent="0.2">
      <c r="B727" s="2"/>
      <c r="C727" s="2"/>
      <c r="D727" s="2"/>
      <c r="E727" s="2"/>
      <c r="F727" s="2"/>
      <c r="G727" s="2"/>
      <c r="H727" s="2"/>
    </row>
    <row r="728" spans="2:8" ht="12.75" customHeight="1" x14ac:dyDescent="0.2">
      <c r="B728" s="2"/>
      <c r="C728" s="2"/>
      <c r="D728" s="2"/>
      <c r="E728" s="2"/>
      <c r="F728" s="2"/>
      <c r="G728" s="2"/>
      <c r="H728" s="2"/>
    </row>
    <row r="729" spans="2:8" ht="12.75" customHeight="1" x14ac:dyDescent="0.2">
      <c r="B729" s="2"/>
      <c r="C729" s="2"/>
      <c r="D729" s="2"/>
      <c r="E729" s="2"/>
      <c r="F729" s="2"/>
      <c r="G729" s="2"/>
      <c r="H729" s="2"/>
    </row>
    <row r="730" spans="2:8" ht="12.75" customHeight="1" x14ac:dyDescent="0.2">
      <c r="B730" s="2"/>
      <c r="C730" s="2"/>
      <c r="D730" s="2"/>
      <c r="E730" s="2"/>
      <c r="F730" s="2"/>
      <c r="G730" s="2"/>
      <c r="H730" s="2"/>
    </row>
    <row r="731" spans="2:8" ht="12.75" customHeight="1" x14ac:dyDescent="0.2">
      <c r="B731" s="2"/>
      <c r="C731" s="2"/>
      <c r="D731" s="2"/>
      <c r="E731" s="2"/>
      <c r="F731" s="2"/>
      <c r="G731" s="2"/>
      <c r="H731" s="2"/>
    </row>
    <row r="732" spans="2:8" ht="12.75" customHeight="1" x14ac:dyDescent="0.2">
      <c r="B732" s="2"/>
      <c r="C732" s="2"/>
      <c r="D732" s="2"/>
      <c r="E732" s="2"/>
      <c r="F732" s="2"/>
      <c r="G732" s="2"/>
      <c r="H732" s="2"/>
    </row>
    <row r="733" spans="2:8" ht="12.75" customHeight="1" x14ac:dyDescent="0.2">
      <c r="B733" s="2"/>
      <c r="C733" s="2"/>
      <c r="D733" s="2"/>
      <c r="E733" s="2"/>
      <c r="F733" s="2"/>
      <c r="G733" s="2"/>
      <c r="H733" s="2"/>
    </row>
    <row r="734" spans="2:8" ht="12.75" customHeight="1" x14ac:dyDescent="0.2">
      <c r="B734" s="2"/>
      <c r="C734" s="2"/>
      <c r="D734" s="2"/>
      <c r="E734" s="2"/>
      <c r="F734" s="2"/>
      <c r="G734" s="2"/>
      <c r="H734" s="2"/>
    </row>
    <row r="735" spans="2:8" ht="12.75" customHeight="1" x14ac:dyDescent="0.2">
      <c r="B735" s="2"/>
      <c r="C735" s="2"/>
      <c r="D735" s="2"/>
      <c r="E735" s="2"/>
      <c r="F735" s="2"/>
      <c r="G735" s="2"/>
      <c r="H735" s="2"/>
    </row>
    <row r="736" spans="2:8" ht="12.75" customHeight="1" x14ac:dyDescent="0.2">
      <c r="B736" s="2"/>
      <c r="C736" s="2"/>
      <c r="D736" s="2"/>
      <c r="E736" s="2"/>
      <c r="F736" s="2"/>
      <c r="G736" s="2"/>
      <c r="H736" s="2"/>
    </row>
    <row r="737" spans="2:8" ht="12.75" customHeight="1" x14ac:dyDescent="0.2">
      <c r="B737" s="2"/>
      <c r="C737" s="2"/>
      <c r="D737" s="2"/>
      <c r="E737" s="2"/>
      <c r="F737" s="2"/>
      <c r="G737" s="2"/>
      <c r="H737" s="2"/>
    </row>
    <row r="738" spans="2:8" ht="12.75" customHeight="1" x14ac:dyDescent="0.2">
      <c r="B738" s="2"/>
      <c r="C738" s="2"/>
      <c r="D738" s="2"/>
      <c r="E738" s="2"/>
      <c r="F738" s="2"/>
      <c r="G738" s="2"/>
      <c r="H738" s="2"/>
    </row>
    <row r="739" spans="2:8" ht="12.75" customHeight="1" x14ac:dyDescent="0.2">
      <c r="B739" s="2"/>
      <c r="C739" s="2"/>
      <c r="D739" s="2"/>
      <c r="E739" s="2"/>
      <c r="F739" s="2"/>
      <c r="G739" s="2"/>
      <c r="H739" s="2"/>
    </row>
    <row r="740" spans="2:8" ht="12.75" customHeight="1" x14ac:dyDescent="0.2">
      <c r="B740" s="2"/>
      <c r="C740" s="2"/>
      <c r="D740" s="2"/>
      <c r="E740" s="2"/>
      <c r="F740" s="2"/>
      <c r="G740" s="2"/>
      <c r="H740" s="2"/>
    </row>
    <row r="741" spans="2:8" ht="12.75" customHeight="1" x14ac:dyDescent="0.2">
      <c r="B741" s="2"/>
      <c r="C741" s="2"/>
      <c r="D741" s="2"/>
      <c r="E741" s="2"/>
      <c r="F741" s="2"/>
      <c r="G741" s="2"/>
      <c r="H741" s="2"/>
    </row>
    <row r="742" spans="2:8" ht="12.75" customHeight="1" x14ac:dyDescent="0.2">
      <c r="B742" s="2"/>
      <c r="C742" s="2"/>
      <c r="D742" s="2"/>
      <c r="E742" s="2"/>
      <c r="F742" s="2"/>
      <c r="G742" s="2"/>
      <c r="H742" s="2"/>
    </row>
    <row r="743" spans="2:8" ht="12.75" customHeight="1" x14ac:dyDescent="0.2">
      <c r="B743" s="2"/>
      <c r="C743" s="2"/>
      <c r="D743" s="2"/>
      <c r="E743" s="2"/>
      <c r="F743" s="2"/>
      <c r="G743" s="2"/>
      <c r="H743" s="2"/>
    </row>
    <row r="744" spans="2:8" ht="12.75" customHeight="1" x14ac:dyDescent="0.2">
      <c r="B744" s="2"/>
      <c r="C744" s="2"/>
      <c r="D744" s="2"/>
      <c r="E744" s="2"/>
      <c r="F744" s="2"/>
      <c r="G744" s="2"/>
      <c r="H744" s="2"/>
    </row>
  </sheetData>
  <mergeCells count="9">
    <mergeCell ref="A209:H209"/>
    <mergeCell ref="A210:H210"/>
    <mergeCell ref="A1:H1"/>
    <mergeCell ref="A2:H2"/>
    <mergeCell ref="A3:H3"/>
    <mergeCell ref="A5:A6"/>
    <mergeCell ref="B5:D5"/>
    <mergeCell ref="E5:G5"/>
    <mergeCell ref="H5:H6"/>
  </mergeCells>
  <printOptions horizontalCentered="1"/>
  <pageMargins left="0.59" right="0.59" top="0.59" bottom="0.59" header="0.39000000000000007" footer="0.39000000000000007"/>
  <pageSetup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licenciatura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2018-06-07T18:20:11Z</dcterms:created>
  <dcterms:modified xsi:type="dcterms:W3CDTF">2018-06-07T18:20:21Z</dcterms:modified>
</cp:coreProperties>
</file>