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suayed" sheetId="1" r:id="rId1"/>
  </sheets>
  <externalReferences>
    <externalReference r:id="rId2"/>
    <externalReference r:id="rId3"/>
    <externalReference r:id="rId4"/>
  </externalReferences>
  <definedNames>
    <definedName name="_xlnm.Database">#REF!</definedName>
    <definedName name="EgresoBac2002">#REF!</definedName>
    <definedName name="EgresoFinal">#REF!</definedName>
    <definedName name="lic" localSheetId="0">'[2]lic x car_op'!$A$7:$D$643</definedName>
    <definedName name="lic">'[3]lic x car_op'!$A$7:$D$867</definedName>
    <definedName name="lllllll">#REF!</definedName>
  </definedNames>
  <calcPr calcId="144525" concurrentCalc="0"/>
</workbook>
</file>

<file path=xl/calcChain.xml><?xml version="1.0" encoding="utf-8"?>
<calcChain xmlns="http://schemas.openxmlformats.org/spreadsheetml/2006/main">
  <c r="B9" i="1" l="1"/>
  <c r="B13" i="1"/>
  <c r="B17" i="1"/>
  <c r="B19" i="1"/>
  <c r="B8" i="1"/>
  <c r="B22" i="1"/>
  <c r="B27" i="1"/>
  <c r="B33" i="1"/>
  <c r="B21" i="1"/>
  <c r="B39" i="1"/>
  <c r="B38" i="1"/>
  <c r="B47" i="1"/>
  <c r="B46" i="1"/>
  <c r="B54" i="1"/>
  <c r="B56" i="1"/>
  <c r="B59" i="1"/>
  <c r="B62" i="1"/>
  <c r="B65" i="1"/>
  <c r="B67" i="1"/>
  <c r="B70" i="1"/>
  <c r="B53" i="1"/>
  <c r="B77" i="1"/>
  <c r="B76" i="1"/>
  <c r="B83" i="1"/>
  <c r="B87" i="1"/>
  <c r="B89" i="1"/>
  <c r="B94" i="1"/>
  <c r="B98" i="1"/>
  <c r="B82" i="1"/>
  <c r="B103" i="1"/>
  <c r="B108" i="1"/>
  <c r="B111" i="1"/>
  <c r="B102" i="1"/>
  <c r="B114" i="1"/>
  <c r="B113" i="1"/>
  <c r="B123" i="1"/>
  <c r="B131" i="1"/>
  <c r="B122" i="1"/>
  <c r="B137" i="1"/>
  <c r="B136" i="1"/>
  <c r="B7" i="1"/>
  <c r="C9" i="1"/>
  <c r="C13" i="1"/>
  <c r="C17" i="1"/>
  <c r="C19" i="1"/>
  <c r="C8" i="1"/>
  <c r="C22" i="1"/>
  <c r="C27" i="1"/>
  <c r="C33" i="1"/>
  <c r="C21" i="1"/>
  <c r="C39" i="1"/>
  <c r="C38" i="1"/>
  <c r="C47" i="1"/>
  <c r="C46" i="1"/>
  <c r="C54" i="1"/>
  <c r="C56" i="1"/>
  <c r="C59" i="1"/>
  <c r="C62" i="1"/>
  <c r="C65" i="1"/>
  <c r="C67" i="1"/>
  <c r="C70" i="1"/>
  <c r="C53" i="1"/>
  <c r="C77" i="1"/>
  <c r="C76" i="1"/>
  <c r="C83" i="1"/>
  <c r="C87" i="1"/>
  <c r="C89" i="1"/>
  <c r="C94" i="1"/>
  <c r="C98" i="1"/>
  <c r="C82" i="1"/>
  <c r="C103" i="1"/>
  <c r="C108" i="1"/>
  <c r="C111" i="1"/>
  <c r="C102" i="1"/>
  <c r="C114" i="1"/>
  <c r="C113" i="1"/>
  <c r="C123" i="1"/>
  <c r="C131" i="1"/>
  <c r="C122" i="1"/>
  <c r="C137" i="1"/>
  <c r="C136" i="1"/>
  <c r="C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7" i="1"/>
  <c r="B148" i="1"/>
  <c r="B147" i="1"/>
  <c r="B146" i="1"/>
  <c r="C148" i="1"/>
  <c r="C147" i="1"/>
  <c r="C146" i="1"/>
  <c r="D146" i="1"/>
  <c r="D147" i="1"/>
  <c r="D148" i="1"/>
  <c r="D149" i="1"/>
  <c r="D150" i="1"/>
  <c r="D151" i="1"/>
  <c r="B153" i="1"/>
  <c r="C153" i="1"/>
  <c r="D153" i="1"/>
</calcChain>
</file>

<file path=xl/sharedStrings.xml><?xml version="1.0" encoding="utf-8"?>
<sst xmlns="http://schemas.openxmlformats.org/spreadsheetml/2006/main" count="153" uniqueCount="55">
  <si>
    <t>FUENTE: Dirección General de Administración Escolar, UNAM.</t>
  </si>
  <si>
    <t>T O T A L</t>
  </si>
  <si>
    <t>Tesis o tesina y examen profesional</t>
  </si>
  <si>
    <t>Ampliación y profundización de conocimientos</t>
  </si>
  <si>
    <t>Examen general de conocimientos</t>
  </si>
  <si>
    <t>Enfermería</t>
  </si>
  <si>
    <t>Escuela Nacional de Enfermería y Obstetricia</t>
  </si>
  <si>
    <t>TÉCNICO</t>
  </si>
  <si>
    <t>Otras</t>
  </si>
  <si>
    <t>Servicio social</t>
  </si>
  <si>
    <t>Trabajo profesional</t>
  </si>
  <si>
    <t>Estudios de posgrado</t>
  </si>
  <si>
    <t>Créditos y alto nivel académico</t>
  </si>
  <si>
    <t>Trabajo Social</t>
  </si>
  <si>
    <t>Escuela Nacional de Trabajo Social</t>
  </si>
  <si>
    <t>Enfermería y Obstetricia</t>
  </si>
  <si>
    <t>Actividad de apoyo a la docencia</t>
  </si>
  <si>
    <t>Actividad de investigación</t>
  </si>
  <si>
    <t>Seminario de tesis o tesina</t>
  </si>
  <si>
    <t>Psicología</t>
  </si>
  <si>
    <t>Facultad de Estudios Superiores Iztacala</t>
  </si>
  <si>
    <t>Relaciones Internacionales</t>
  </si>
  <si>
    <t>Economía</t>
  </si>
  <si>
    <t>Derecho</t>
  </si>
  <si>
    <t>Facultad de Estudios Superiores Aragón</t>
  </si>
  <si>
    <t>Enseñanza de Inglés como lengua extranjera</t>
  </si>
  <si>
    <t>Enseñanza de Español como Lengua Extranjera</t>
  </si>
  <si>
    <t>Enseñanza de Alemán como Lengua Extranjera</t>
  </si>
  <si>
    <t>Facultad de Estudios Superiores Acatlán</t>
  </si>
  <si>
    <t>Facultad de Psicología</t>
  </si>
  <si>
    <t>Pedagogía</t>
  </si>
  <si>
    <t>Lengua y Literaturas Modernas (Letras Inglesas)</t>
  </si>
  <si>
    <t>Lengua y Literaturas Hispánicas</t>
  </si>
  <si>
    <t>Historia</t>
  </si>
  <si>
    <t>Geografía</t>
  </si>
  <si>
    <t>Filosofía</t>
  </si>
  <si>
    <t>Bibliotecología</t>
  </si>
  <si>
    <t>Facultad de Filosofía y Letras</t>
  </si>
  <si>
    <t>Facultad de Economía</t>
  </si>
  <si>
    <t>Facultad de Derecho</t>
  </si>
  <si>
    <t>Informática</t>
  </si>
  <si>
    <t>Contaduría</t>
  </si>
  <si>
    <t>Administración</t>
  </si>
  <si>
    <t>Facultad de Contaduría y Administración</t>
  </si>
  <si>
    <t>Sociología</t>
  </si>
  <si>
    <t>Ciencias Políticas y Administración Pública</t>
  </si>
  <si>
    <t>Ciencias de la Comunicación</t>
  </si>
  <si>
    <t>Facultad de Ciencias Políticas y Sociales</t>
  </si>
  <si>
    <t>LICENCIATURA</t>
  </si>
  <si>
    <t>Total</t>
  </si>
  <si>
    <t>Mujeres</t>
  </si>
  <si>
    <t>Hombres</t>
  </si>
  <si>
    <t>Entidad académica / Carrera / Opción de titulación</t>
  </si>
  <si>
    <t>SISTEMA UNIVERSIDAD ABIERTA Y EDUCACIÓN A DISTANCIA</t>
  </si>
  <si>
    <t>UNAM. TÍTULOS EXPEDIDOS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</si>
</sst>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Helv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5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1" fontId="2" fillId="0" borderId="0" xfId="1" applyNumberFormat="1" applyFont="1" applyBorder="1" applyAlignment="1">
      <alignment vertical="center"/>
    </xf>
    <xf numFmtId="1" fontId="3" fillId="0" borderId="0" xfId="1" applyNumberFormat="1" applyFont="1" applyBorder="1" applyAlignment="1">
      <alignment vertical="center"/>
    </xf>
    <xf numFmtId="3" fontId="4" fillId="2" borderId="0" xfId="1" applyNumberFormat="1" applyFont="1" applyFill="1" applyBorder="1" applyAlignment="1">
      <alignment horizontal="right" vertical="center"/>
    </xf>
    <xf numFmtId="1" fontId="4" fillId="2" borderId="0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left" vertical="center" indent="2"/>
    </xf>
    <xf numFmtId="3" fontId="4" fillId="0" borderId="0" xfId="0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left" vertical="center" indent="1"/>
    </xf>
    <xf numFmtId="0" fontId="6" fillId="0" borderId="0" xfId="2" applyFont="1" applyFill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1" fontId="4" fillId="0" borderId="0" xfId="1" applyNumberFormat="1" applyFont="1" applyBorder="1" applyAlignment="1">
      <alignment vertical="center"/>
    </xf>
    <xf numFmtId="1" fontId="4" fillId="0" borderId="0" xfId="1" applyNumberFormat="1" applyFont="1" applyBorder="1" applyAlignment="1">
      <alignment horizontal="left" vertical="center" indent="1"/>
    </xf>
    <xf numFmtId="1" fontId="4" fillId="0" borderId="0" xfId="1" applyNumberFormat="1" applyFont="1" applyFill="1" applyBorder="1" applyAlignment="1">
      <alignment vertical="center"/>
    </xf>
    <xf numFmtId="0" fontId="2" fillId="0" borderId="0" xfId="0" quotePrefix="1" applyNumberFormat="1" applyFont="1" applyFill="1" applyBorder="1" applyAlignment="1">
      <alignment horizontal="right" vertical="center"/>
    </xf>
    <xf numFmtId="1" fontId="2" fillId="0" borderId="0" xfId="1" applyNumberFormat="1" applyFont="1" applyBorder="1" applyAlignment="1">
      <alignment horizontal="left" vertical="center" indent="2"/>
    </xf>
    <xf numFmtId="0" fontId="4" fillId="0" borderId="0" xfId="0" quotePrefix="1" applyNumberFormat="1" applyFont="1" applyFill="1" applyBorder="1" applyAlignment="1">
      <alignment horizontal="right" vertical="center"/>
    </xf>
    <xf numFmtId="1" fontId="2" fillId="0" borderId="0" xfId="3" applyNumberFormat="1" applyFont="1" applyFill="1" applyBorder="1" applyAlignment="1">
      <alignment horizontal="right" vertical="center"/>
    </xf>
    <xf numFmtId="1" fontId="4" fillId="0" borderId="0" xfId="3" applyNumberFormat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2"/>
    </xf>
    <xf numFmtId="3" fontId="2" fillId="0" borderId="0" xfId="1" applyNumberFormat="1" applyFont="1" applyFill="1" applyBorder="1" applyAlignment="1">
      <alignment horizontal="left" vertical="center" indent="2"/>
    </xf>
    <xf numFmtId="3" fontId="4" fillId="0" borderId="0" xfId="1" applyNumberFormat="1" applyFont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8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" fontId="4" fillId="0" borderId="0" xfId="1" quotePrefix="1" applyNumberFormat="1" applyFont="1" applyBorder="1" applyAlignment="1">
      <alignment horizontal="center" vertical="center"/>
    </xf>
    <xf numFmtId="3" fontId="4" fillId="0" borderId="0" xfId="3" applyNumberFormat="1" applyFont="1" applyBorder="1" applyAlignment="1">
      <alignment horizontal="center" vertical="center"/>
    </xf>
  </cellXfs>
  <cellStyles count="7">
    <cellStyle name="Normal" xfId="0" builtinId="0"/>
    <cellStyle name="Normal 2" xfId="4"/>
    <cellStyle name="Normal_exp_lic" xfId="3"/>
    <cellStyle name="Normal_exp_sua" xfId="1"/>
    <cellStyle name="Normal_Hoja1" xfId="2"/>
    <cellStyle name="Porcentaje 2" xfId="5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2%20docencia/5%20t&#237;tulos%202017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03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sua x op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260</v>
          </cell>
          <cell r="C7">
            <v>218</v>
          </cell>
          <cell r="D7">
            <v>478</v>
          </cell>
        </row>
        <row r="8">
          <cell r="A8" t="str">
            <v>Arquitectura</v>
          </cell>
          <cell r="B8">
            <v>240</v>
          </cell>
          <cell r="C8">
            <v>186</v>
          </cell>
          <cell r="D8">
            <v>426</v>
          </cell>
        </row>
        <row r="9">
          <cell r="A9" t="str">
            <v>Actividad de investigación</v>
          </cell>
          <cell r="B9">
            <v>0</v>
          </cell>
          <cell r="C9">
            <v>1</v>
          </cell>
          <cell r="D9">
            <v>1</v>
          </cell>
        </row>
        <row r="10">
          <cell r="A10" t="str">
            <v>Ampliación y profundización de conocimientos</v>
          </cell>
          <cell r="B10">
            <v>9</v>
          </cell>
          <cell r="C10">
            <v>10</v>
          </cell>
          <cell r="D10">
            <v>19</v>
          </cell>
        </row>
        <row r="11">
          <cell r="A11" t="str">
            <v>Créditos y alto nivel académico</v>
          </cell>
          <cell r="B11">
            <v>0</v>
          </cell>
          <cell r="C11">
            <v>1</v>
          </cell>
          <cell r="D11">
            <v>1</v>
          </cell>
        </row>
        <row r="12">
          <cell r="A12" t="str">
            <v>Estudios en posgrado</v>
          </cell>
          <cell r="B12">
            <v>6</v>
          </cell>
          <cell r="C12">
            <v>3</v>
          </cell>
          <cell r="D12">
            <v>9</v>
          </cell>
        </row>
        <row r="13">
          <cell r="A13" t="str">
            <v>Seminario de tesis o tesina</v>
          </cell>
          <cell r="B13">
            <v>115</v>
          </cell>
          <cell r="C13">
            <v>85</v>
          </cell>
          <cell r="D13">
            <v>200</v>
          </cell>
        </row>
        <row r="14">
          <cell r="A14" t="str">
            <v>Servicio social</v>
          </cell>
          <cell r="B14">
            <v>0</v>
          </cell>
          <cell r="C14">
            <v>1</v>
          </cell>
          <cell r="D14">
            <v>1</v>
          </cell>
        </row>
        <row r="15">
          <cell r="A15" t="str">
            <v>Tesis o tesina y examen profesional</v>
          </cell>
          <cell r="B15">
            <v>68</v>
          </cell>
          <cell r="C15">
            <v>57</v>
          </cell>
          <cell r="D15">
            <v>125</v>
          </cell>
        </row>
        <row r="16">
          <cell r="A16" t="str">
            <v>Trabajo profesional</v>
          </cell>
          <cell r="B16">
            <v>22</v>
          </cell>
          <cell r="C16">
            <v>13</v>
          </cell>
          <cell r="D16">
            <v>35</v>
          </cell>
        </row>
        <row r="17">
          <cell r="A17" t="str">
            <v>Otras</v>
          </cell>
          <cell r="B17">
            <v>20</v>
          </cell>
          <cell r="C17">
            <v>15</v>
          </cell>
          <cell r="D17">
            <v>35</v>
          </cell>
        </row>
        <row r="18">
          <cell r="A18" t="str">
            <v>Arquitectura de Paisaje</v>
          </cell>
          <cell r="B18">
            <v>2</v>
          </cell>
          <cell r="C18">
            <v>5</v>
          </cell>
          <cell r="D18">
            <v>7</v>
          </cell>
        </row>
        <row r="19">
          <cell r="A19" t="str">
            <v>Seminario de tesis o tesina</v>
          </cell>
          <cell r="B19">
            <v>0</v>
          </cell>
          <cell r="C19">
            <v>3</v>
          </cell>
          <cell r="D19">
            <v>3</v>
          </cell>
        </row>
        <row r="20">
          <cell r="A20" t="str">
            <v>Tesis o tesina y examen profesional</v>
          </cell>
          <cell r="B20">
            <v>1</v>
          </cell>
          <cell r="C20">
            <v>2</v>
          </cell>
          <cell r="D20">
            <v>3</v>
          </cell>
        </row>
        <row r="21">
          <cell r="A21" t="str">
            <v>Trabajo profesional</v>
          </cell>
          <cell r="B21">
            <v>1</v>
          </cell>
          <cell r="C21">
            <v>0</v>
          </cell>
          <cell r="D21">
            <v>1</v>
          </cell>
        </row>
        <row r="22">
          <cell r="A22" t="str">
            <v>Diseño Industrial</v>
          </cell>
          <cell r="B22">
            <v>14</v>
          </cell>
          <cell r="C22">
            <v>18</v>
          </cell>
          <cell r="D22">
            <v>32</v>
          </cell>
        </row>
        <row r="23">
          <cell r="A23" t="str">
            <v>Actividad de investigación</v>
          </cell>
          <cell r="B23">
            <v>2</v>
          </cell>
          <cell r="C23">
            <v>2</v>
          </cell>
          <cell r="D23">
            <v>4</v>
          </cell>
        </row>
        <row r="24">
          <cell r="A24" t="str">
            <v>Tesis o tesina y examen profesional</v>
          </cell>
          <cell r="B24">
            <v>12</v>
          </cell>
          <cell r="C24">
            <v>16</v>
          </cell>
          <cell r="D24">
            <v>28</v>
          </cell>
        </row>
        <row r="25">
          <cell r="A25" t="str">
            <v>Urbanismo</v>
          </cell>
          <cell r="B25">
            <v>4</v>
          </cell>
          <cell r="C25">
            <v>9</v>
          </cell>
          <cell r="D25">
            <v>13</v>
          </cell>
        </row>
        <row r="26">
          <cell r="A26" t="str">
            <v>Actividad de investigación</v>
          </cell>
          <cell r="B26">
            <v>0</v>
          </cell>
          <cell r="C26">
            <v>1</v>
          </cell>
          <cell r="D26">
            <v>1</v>
          </cell>
        </row>
        <row r="27">
          <cell r="A27" t="str">
            <v>Seminario de tesis o tesina</v>
          </cell>
          <cell r="B27">
            <v>2</v>
          </cell>
          <cell r="C27">
            <v>3</v>
          </cell>
          <cell r="D27">
            <v>5</v>
          </cell>
        </row>
        <row r="28">
          <cell r="A28" t="str">
            <v>Tesis o tesina y examen profesional</v>
          </cell>
          <cell r="B28">
            <v>1</v>
          </cell>
          <cell r="C28">
            <v>5</v>
          </cell>
          <cell r="D28">
            <v>6</v>
          </cell>
        </row>
        <row r="29">
          <cell r="A29" t="str">
            <v>Otras</v>
          </cell>
          <cell r="B29">
            <v>1</v>
          </cell>
          <cell r="C29">
            <v>0</v>
          </cell>
          <cell r="D29">
            <v>1</v>
          </cell>
        </row>
        <row r="30">
          <cell r="A30" t="str">
            <v>Facultad de Ciencias</v>
          </cell>
          <cell r="B30">
            <v>360</v>
          </cell>
          <cell r="C30">
            <v>303</v>
          </cell>
          <cell r="D30">
            <v>663</v>
          </cell>
        </row>
        <row r="31">
          <cell r="A31" t="str">
            <v>Actuaría</v>
          </cell>
          <cell r="B31">
            <v>79</v>
          </cell>
          <cell r="C31">
            <v>69</v>
          </cell>
          <cell r="D31">
            <v>148</v>
          </cell>
        </row>
        <row r="32">
          <cell r="A32" t="str">
            <v>Tesis o tesina y examen profesional</v>
          </cell>
          <cell r="B32">
            <v>42</v>
          </cell>
          <cell r="C32">
            <v>52</v>
          </cell>
          <cell r="D32">
            <v>94</v>
          </cell>
        </row>
        <row r="33">
          <cell r="A33" t="str">
            <v>Trabajo profesional</v>
          </cell>
          <cell r="B33">
            <v>20</v>
          </cell>
          <cell r="C33">
            <v>8</v>
          </cell>
          <cell r="D33">
            <v>28</v>
          </cell>
        </row>
        <row r="34">
          <cell r="A34" t="str">
            <v>Actividad de apoyo a la docencia</v>
          </cell>
          <cell r="B34">
            <v>3</v>
          </cell>
          <cell r="C34">
            <v>2</v>
          </cell>
          <cell r="D34">
            <v>5</v>
          </cell>
        </row>
        <row r="35">
          <cell r="A35" t="str">
            <v>Créditos y alto nivel académico</v>
          </cell>
          <cell r="B35">
            <v>2</v>
          </cell>
          <cell r="C35">
            <v>0</v>
          </cell>
          <cell r="D35">
            <v>2</v>
          </cell>
        </row>
        <row r="36">
          <cell r="A36" t="str">
            <v>Actividad de investigación</v>
          </cell>
          <cell r="B36">
            <v>0</v>
          </cell>
          <cell r="C36">
            <v>1</v>
          </cell>
          <cell r="D36">
            <v>1</v>
          </cell>
        </row>
        <row r="37">
          <cell r="A37" t="str">
            <v>Servicio social</v>
          </cell>
          <cell r="B37">
            <v>1</v>
          </cell>
          <cell r="C37">
            <v>0</v>
          </cell>
          <cell r="D37">
            <v>1</v>
          </cell>
        </row>
        <row r="38">
          <cell r="A38" t="str">
            <v>Otras</v>
          </cell>
          <cell r="B38">
            <v>11</v>
          </cell>
          <cell r="C38">
            <v>6</v>
          </cell>
          <cell r="D38">
            <v>17</v>
          </cell>
        </row>
        <row r="39">
          <cell r="A39" t="str">
            <v>Biología</v>
          </cell>
          <cell r="B39">
            <v>90</v>
          </cell>
          <cell r="C39">
            <v>161</v>
          </cell>
          <cell r="D39">
            <v>251</v>
          </cell>
        </row>
        <row r="40">
          <cell r="A40" t="str">
            <v>Tesis o tesina y examen profesional</v>
          </cell>
          <cell r="B40">
            <v>79</v>
          </cell>
          <cell r="C40">
            <v>145</v>
          </cell>
          <cell r="D40">
            <v>224</v>
          </cell>
        </row>
        <row r="41">
          <cell r="A41" t="str">
            <v>Trabajo profesional</v>
          </cell>
          <cell r="B41">
            <v>4</v>
          </cell>
          <cell r="C41">
            <v>7</v>
          </cell>
          <cell r="D41">
            <v>11</v>
          </cell>
        </row>
        <row r="42">
          <cell r="A42" t="str">
            <v>Actividad de investigación</v>
          </cell>
          <cell r="B42">
            <v>2</v>
          </cell>
          <cell r="C42">
            <v>5</v>
          </cell>
          <cell r="D42">
            <v>7</v>
          </cell>
        </row>
        <row r="43">
          <cell r="A43" t="str">
            <v>Actividad de apoyo a la docencia</v>
          </cell>
          <cell r="B43">
            <v>1</v>
          </cell>
          <cell r="C43">
            <v>1</v>
          </cell>
          <cell r="D43">
            <v>2</v>
          </cell>
        </row>
        <row r="44">
          <cell r="A44" t="str">
            <v>Estudios en posgrado</v>
          </cell>
          <cell r="B44">
            <v>0</v>
          </cell>
          <cell r="C44">
            <v>1</v>
          </cell>
          <cell r="D44">
            <v>1</v>
          </cell>
        </row>
        <row r="45">
          <cell r="A45" t="str">
            <v>Seminario de tesis o tesina</v>
          </cell>
          <cell r="B45">
            <v>0</v>
          </cell>
          <cell r="C45">
            <v>1</v>
          </cell>
          <cell r="D45">
            <v>1</v>
          </cell>
        </row>
        <row r="46">
          <cell r="A46" t="str">
            <v>Otras</v>
          </cell>
          <cell r="B46">
            <v>4</v>
          </cell>
          <cell r="C46">
            <v>1</v>
          </cell>
          <cell r="D46">
            <v>5</v>
          </cell>
        </row>
        <row r="47">
          <cell r="A47" t="str">
            <v>Ciencias de la Computación</v>
          </cell>
          <cell r="B47">
            <v>13</v>
          </cell>
          <cell r="C47">
            <v>2</v>
          </cell>
          <cell r="D47">
            <v>15</v>
          </cell>
        </row>
        <row r="48">
          <cell r="A48" t="str">
            <v>Tesis o tesina y examen profesional</v>
          </cell>
          <cell r="B48">
            <v>7</v>
          </cell>
          <cell r="C48">
            <v>1</v>
          </cell>
          <cell r="D48">
            <v>8</v>
          </cell>
        </row>
        <row r="49">
          <cell r="A49" t="str">
            <v>Trabajo profesional</v>
          </cell>
          <cell r="B49">
            <v>2</v>
          </cell>
          <cell r="C49">
            <v>1</v>
          </cell>
          <cell r="D49">
            <v>3</v>
          </cell>
        </row>
        <row r="50">
          <cell r="A50" t="str">
            <v>Servicio social</v>
          </cell>
          <cell r="B50">
            <v>2</v>
          </cell>
          <cell r="C50">
            <v>0</v>
          </cell>
          <cell r="D50">
            <v>2</v>
          </cell>
        </row>
        <row r="51">
          <cell r="A51" t="str">
            <v>Actividad de apoyo a la docencia</v>
          </cell>
          <cell r="B51">
            <v>1</v>
          </cell>
          <cell r="C51">
            <v>0</v>
          </cell>
          <cell r="D51">
            <v>1</v>
          </cell>
        </row>
        <row r="52">
          <cell r="A52" t="str">
            <v>Actividad de investigación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Física</v>
          </cell>
          <cell r="B53">
            <v>109</v>
          </cell>
          <cell r="C53">
            <v>44</v>
          </cell>
          <cell r="D53">
            <v>153</v>
          </cell>
        </row>
        <row r="54">
          <cell r="A54" t="str">
            <v>Tesis o tesina y examen profesional</v>
          </cell>
          <cell r="B54">
            <v>82</v>
          </cell>
          <cell r="C54">
            <v>31</v>
          </cell>
          <cell r="D54">
            <v>113</v>
          </cell>
        </row>
        <row r="55">
          <cell r="A55" t="str">
            <v>Ampliación y profundización de conocimientos</v>
          </cell>
          <cell r="B55">
            <v>13</v>
          </cell>
          <cell r="C55">
            <v>6</v>
          </cell>
          <cell r="D55">
            <v>19</v>
          </cell>
        </row>
        <row r="56">
          <cell r="A56" t="str">
            <v>Créditos y alto nivel académico</v>
          </cell>
          <cell r="B56">
            <v>4</v>
          </cell>
          <cell r="C56">
            <v>2</v>
          </cell>
          <cell r="D56">
            <v>6</v>
          </cell>
        </row>
        <row r="57">
          <cell r="A57" t="str">
            <v>Actividad de investigación</v>
          </cell>
          <cell r="B57">
            <v>2</v>
          </cell>
          <cell r="C57">
            <v>2</v>
          </cell>
          <cell r="D57">
            <v>4</v>
          </cell>
        </row>
        <row r="58">
          <cell r="A58" t="str">
            <v>Actividad de apoyo a la docencia</v>
          </cell>
          <cell r="B58">
            <v>2</v>
          </cell>
          <cell r="C58">
            <v>0</v>
          </cell>
          <cell r="D58">
            <v>2</v>
          </cell>
        </row>
        <row r="59">
          <cell r="A59" t="str">
            <v>Estudios en posgrado</v>
          </cell>
          <cell r="B59">
            <v>0</v>
          </cell>
          <cell r="C59">
            <v>2</v>
          </cell>
          <cell r="D59">
            <v>2</v>
          </cell>
        </row>
        <row r="60">
          <cell r="A60" t="str">
            <v>Otras</v>
          </cell>
          <cell r="B60">
            <v>6</v>
          </cell>
          <cell r="C60">
            <v>1</v>
          </cell>
          <cell r="D60">
            <v>7</v>
          </cell>
        </row>
        <row r="61">
          <cell r="A61" t="str">
            <v>Manejo Sustentable de Zonas Costeras</v>
          </cell>
          <cell r="B61">
            <v>4</v>
          </cell>
          <cell r="C61">
            <v>2</v>
          </cell>
          <cell r="D61">
            <v>6</v>
          </cell>
        </row>
        <row r="62">
          <cell r="A62" t="str">
            <v>Tesis o tesina y examen profesional</v>
          </cell>
          <cell r="B62">
            <v>3</v>
          </cell>
          <cell r="C62">
            <v>2</v>
          </cell>
          <cell r="D62">
            <v>5</v>
          </cell>
        </row>
        <row r="63">
          <cell r="A63" t="str">
            <v>Otras</v>
          </cell>
          <cell r="B63">
            <v>1</v>
          </cell>
          <cell r="C63">
            <v>0</v>
          </cell>
          <cell r="D63">
            <v>1</v>
          </cell>
        </row>
        <row r="64">
          <cell r="A64" t="str">
            <v>Matemáticas</v>
          </cell>
          <cell r="B64">
            <v>65</v>
          </cell>
          <cell r="C64">
            <v>25</v>
          </cell>
          <cell r="D64">
            <v>90</v>
          </cell>
        </row>
        <row r="65">
          <cell r="A65" t="str">
            <v>Tesis o tesina y examen profesional</v>
          </cell>
          <cell r="B65">
            <v>57</v>
          </cell>
          <cell r="C65">
            <v>18</v>
          </cell>
          <cell r="D65">
            <v>75</v>
          </cell>
        </row>
        <row r="66">
          <cell r="A66" t="str">
            <v>Actividad de apoyo a la docencia</v>
          </cell>
          <cell r="B66">
            <v>5</v>
          </cell>
          <cell r="C66">
            <v>4</v>
          </cell>
          <cell r="D66">
            <v>9</v>
          </cell>
        </row>
        <row r="67">
          <cell r="A67" t="str">
            <v>Trabajo profesional</v>
          </cell>
          <cell r="B67">
            <v>2</v>
          </cell>
          <cell r="C67">
            <v>1</v>
          </cell>
          <cell r="D67">
            <v>3</v>
          </cell>
        </row>
        <row r="68">
          <cell r="A68" t="str">
            <v>Actividad de investigación</v>
          </cell>
          <cell r="B68">
            <v>1</v>
          </cell>
          <cell r="C68">
            <v>1</v>
          </cell>
          <cell r="D68">
            <v>2</v>
          </cell>
        </row>
        <row r="69">
          <cell r="A69" t="str">
            <v>Otras</v>
          </cell>
          <cell r="B69">
            <v>0</v>
          </cell>
          <cell r="C69">
            <v>1</v>
          </cell>
          <cell r="D69">
            <v>1</v>
          </cell>
        </row>
        <row r="70">
          <cell r="A70" t="str">
            <v>Facultad de Ciencias Políticas y Sociales</v>
          </cell>
          <cell r="B70">
            <v>195.5</v>
          </cell>
          <cell r="C70">
            <v>382</v>
          </cell>
          <cell r="D70">
            <v>577.5</v>
          </cell>
        </row>
        <row r="71">
          <cell r="A71" t="str">
            <v>Ciencias de la Comunicación</v>
          </cell>
          <cell r="B71">
            <v>67</v>
          </cell>
          <cell r="C71">
            <v>220</v>
          </cell>
          <cell r="D71">
            <v>287</v>
          </cell>
        </row>
        <row r="72">
          <cell r="A72" t="str">
            <v>Tesis o tesina y examen profesional</v>
          </cell>
          <cell r="B72">
            <v>67</v>
          </cell>
          <cell r="C72">
            <v>220</v>
          </cell>
          <cell r="D72">
            <v>287</v>
          </cell>
        </row>
        <row r="73">
          <cell r="A73" t="str">
            <v>Actividad de investigación</v>
          </cell>
          <cell r="B73">
            <v>1</v>
          </cell>
          <cell r="C73">
            <v>0</v>
          </cell>
          <cell r="D73">
            <v>1</v>
          </cell>
        </row>
        <row r="74">
          <cell r="A74" t="str">
            <v>Ciencias Políticas y Administración Pública</v>
          </cell>
          <cell r="B74">
            <v>57</v>
          </cell>
          <cell r="C74">
            <v>40</v>
          </cell>
          <cell r="D74">
            <v>97</v>
          </cell>
        </row>
        <row r="75">
          <cell r="A75" t="str">
            <v>Tesis o tesina y examen profesional</v>
          </cell>
          <cell r="B75">
            <v>57</v>
          </cell>
          <cell r="C75">
            <v>40</v>
          </cell>
          <cell r="D75">
            <v>97</v>
          </cell>
        </row>
        <row r="76">
          <cell r="A76" t="str">
            <v>Relaciones Internacionales</v>
          </cell>
          <cell r="B76">
            <v>40</v>
          </cell>
          <cell r="C76">
            <v>74</v>
          </cell>
          <cell r="D76">
            <v>114</v>
          </cell>
        </row>
        <row r="77">
          <cell r="A77" t="str">
            <v>Tesis o tesina y examen profesional</v>
          </cell>
          <cell r="B77">
            <v>40</v>
          </cell>
          <cell r="C77">
            <v>74</v>
          </cell>
          <cell r="D77">
            <v>114</v>
          </cell>
        </row>
        <row r="78">
          <cell r="A78" t="str">
            <v>Sociología</v>
          </cell>
          <cell r="B78">
            <v>31</v>
          </cell>
          <cell r="C78">
            <v>48</v>
          </cell>
          <cell r="D78">
            <v>79</v>
          </cell>
        </row>
        <row r="79">
          <cell r="A79" t="str">
            <v>Tesis o tesina y examen profesional</v>
          </cell>
          <cell r="B79">
            <v>31</v>
          </cell>
          <cell r="C79">
            <v>48</v>
          </cell>
          <cell r="D79">
            <v>79</v>
          </cell>
        </row>
        <row r="80">
          <cell r="A80" t="str">
            <v>Facultad de Contaduría y Administración</v>
          </cell>
          <cell r="B80">
            <v>831</v>
          </cell>
          <cell r="C80">
            <v>1173</v>
          </cell>
          <cell r="D80">
            <v>2004</v>
          </cell>
        </row>
        <row r="81">
          <cell r="A81" t="str">
            <v>Administración</v>
          </cell>
          <cell r="B81">
            <v>327</v>
          </cell>
          <cell r="C81">
            <v>581</v>
          </cell>
          <cell r="D81">
            <v>908</v>
          </cell>
        </row>
        <row r="82">
          <cell r="A82" t="str">
            <v>Seminario de tesis o tesina</v>
          </cell>
          <cell r="B82">
            <v>197</v>
          </cell>
          <cell r="C82">
            <v>334</v>
          </cell>
          <cell r="D82">
            <v>531</v>
          </cell>
        </row>
        <row r="83">
          <cell r="A83" t="str">
            <v>Examen general de conocimientos</v>
          </cell>
          <cell r="B83">
            <v>108</v>
          </cell>
          <cell r="C83">
            <v>196</v>
          </cell>
          <cell r="D83">
            <v>304</v>
          </cell>
        </row>
        <row r="84">
          <cell r="A84" t="str">
            <v>Créditos y alto nivel académico</v>
          </cell>
          <cell r="B84">
            <v>7</v>
          </cell>
          <cell r="C84">
            <v>31</v>
          </cell>
          <cell r="D84">
            <v>38</v>
          </cell>
        </row>
        <row r="85">
          <cell r="A85" t="str">
            <v>Tesis o tesina y examen profesional</v>
          </cell>
          <cell r="B85">
            <v>2</v>
          </cell>
          <cell r="C85">
            <v>2</v>
          </cell>
          <cell r="D85">
            <v>4</v>
          </cell>
        </row>
        <row r="86">
          <cell r="A86" t="str">
            <v>Otras</v>
          </cell>
          <cell r="B86">
            <v>13</v>
          </cell>
          <cell r="C86">
            <v>18</v>
          </cell>
          <cell r="D86">
            <v>31</v>
          </cell>
        </row>
        <row r="87">
          <cell r="A87" t="str">
            <v>Contaduría</v>
          </cell>
          <cell r="B87">
            <v>417</v>
          </cell>
          <cell r="C87">
            <v>555</v>
          </cell>
          <cell r="D87">
            <v>972</v>
          </cell>
        </row>
        <row r="88">
          <cell r="A88" t="str">
            <v>Seminario de tesis o tesina</v>
          </cell>
          <cell r="B88">
            <v>268</v>
          </cell>
          <cell r="C88">
            <v>348</v>
          </cell>
          <cell r="D88">
            <v>616</v>
          </cell>
        </row>
        <row r="89">
          <cell r="A89" t="str">
            <v>Examen general de conocimientos</v>
          </cell>
          <cell r="B89">
            <v>122</v>
          </cell>
          <cell r="C89">
            <v>164</v>
          </cell>
          <cell r="D89">
            <v>286</v>
          </cell>
        </row>
        <row r="90">
          <cell r="A90" t="str">
            <v>Créditos y alto nivel académico</v>
          </cell>
          <cell r="B90">
            <v>13</v>
          </cell>
          <cell r="C90">
            <v>21</v>
          </cell>
          <cell r="D90">
            <v>34</v>
          </cell>
        </row>
        <row r="91">
          <cell r="A91" t="str">
            <v>Tesis o tesina y examen profesional</v>
          </cell>
          <cell r="B91">
            <v>4</v>
          </cell>
          <cell r="C91">
            <v>4</v>
          </cell>
          <cell r="D91">
            <v>8</v>
          </cell>
        </row>
        <row r="92">
          <cell r="A92" t="str">
            <v>Actividad de investigación</v>
          </cell>
          <cell r="B92">
            <v>1</v>
          </cell>
          <cell r="C92">
            <v>1</v>
          </cell>
          <cell r="D92">
            <v>2</v>
          </cell>
        </row>
        <row r="93">
          <cell r="A93" t="str">
            <v>Otras</v>
          </cell>
          <cell r="B93">
            <v>9</v>
          </cell>
          <cell r="C93">
            <v>17</v>
          </cell>
          <cell r="D93">
            <v>26</v>
          </cell>
        </row>
        <row r="94">
          <cell r="A94" t="str">
            <v>Informática</v>
          </cell>
          <cell r="B94">
            <v>87</v>
          </cell>
          <cell r="C94">
            <v>37</v>
          </cell>
          <cell r="D94">
            <v>124</v>
          </cell>
        </row>
        <row r="95">
          <cell r="A95" t="str">
            <v>Seminario de tesis o tesina</v>
          </cell>
          <cell r="B95">
            <v>57</v>
          </cell>
          <cell r="C95">
            <v>21</v>
          </cell>
          <cell r="D95">
            <v>78</v>
          </cell>
        </row>
        <row r="96">
          <cell r="A96" t="str">
            <v>Examen general de conocimientos</v>
          </cell>
          <cell r="B96">
            <v>28</v>
          </cell>
          <cell r="C96">
            <v>11</v>
          </cell>
          <cell r="D96">
            <v>39</v>
          </cell>
        </row>
        <row r="97">
          <cell r="A97" t="str">
            <v>Créditos y alto nivel académico</v>
          </cell>
          <cell r="B97">
            <v>1</v>
          </cell>
          <cell r="C97">
            <v>1</v>
          </cell>
          <cell r="D97">
            <v>2</v>
          </cell>
        </row>
        <row r="98">
          <cell r="A98" t="str">
            <v>Tesis o tesina y examen profesional</v>
          </cell>
          <cell r="B98">
            <v>1</v>
          </cell>
          <cell r="C98">
            <v>0</v>
          </cell>
          <cell r="D98">
            <v>1</v>
          </cell>
        </row>
        <row r="99">
          <cell r="A99" t="str">
            <v>Otras</v>
          </cell>
          <cell r="B99">
            <v>0</v>
          </cell>
          <cell r="C99">
            <v>4</v>
          </cell>
          <cell r="D99">
            <v>4</v>
          </cell>
        </row>
        <row r="100">
          <cell r="A100" t="str">
            <v>Facultad de Derecho</v>
          </cell>
          <cell r="B100">
            <v>662</v>
          </cell>
          <cell r="C100">
            <v>925</v>
          </cell>
          <cell r="D100">
            <v>1587</v>
          </cell>
        </row>
        <row r="101">
          <cell r="A101" t="str">
            <v>Derecho</v>
          </cell>
          <cell r="B101">
            <v>662</v>
          </cell>
          <cell r="C101">
            <v>925</v>
          </cell>
          <cell r="D101">
            <v>1587</v>
          </cell>
        </row>
        <row r="102">
          <cell r="A102" t="str">
            <v>Ampliación y profundización de conocimientos</v>
          </cell>
          <cell r="B102">
            <v>372</v>
          </cell>
          <cell r="C102">
            <v>520</v>
          </cell>
          <cell r="D102">
            <v>892</v>
          </cell>
        </row>
        <row r="103">
          <cell r="A103" t="str">
            <v>Créditos y alto nivel académico</v>
          </cell>
          <cell r="B103">
            <v>18</v>
          </cell>
          <cell r="C103">
            <v>31</v>
          </cell>
          <cell r="D103">
            <v>49</v>
          </cell>
        </row>
        <row r="104">
          <cell r="A104" t="str">
            <v>Estudios en posgrado</v>
          </cell>
          <cell r="B104">
            <v>25</v>
          </cell>
          <cell r="C104">
            <v>45</v>
          </cell>
          <cell r="D104">
            <v>70</v>
          </cell>
        </row>
        <row r="105">
          <cell r="A105" t="str">
            <v>Examen general de conocimientos</v>
          </cell>
          <cell r="B105">
            <v>25</v>
          </cell>
          <cell r="C105">
            <v>85</v>
          </cell>
          <cell r="D105">
            <v>110</v>
          </cell>
        </row>
        <row r="106">
          <cell r="A106" t="str">
            <v>Seminario de tesis o tesina</v>
          </cell>
          <cell r="B106">
            <v>1</v>
          </cell>
          <cell r="C106">
            <v>2</v>
          </cell>
          <cell r="D106">
            <v>3</v>
          </cell>
        </row>
        <row r="107">
          <cell r="A107" t="str">
            <v>Tesis o tesina y examen profesional</v>
          </cell>
          <cell r="B107">
            <v>176</v>
          </cell>
          <cell r="C107">
            <v>169</v>
          </cell>
          <cell r="D107">
            <v>345</v>
          </cell>
        </row>
        <row r="108">
          <cell r="A108" t="str">
            <v>Trabajo profesional</v>
          </cell>
          <cell r="B108">
            <v>39</v>
          </cell>
          <cell r="C108">
            <v>68</v>
          </cell>
          <cell r="D108">
            <v>107</v>
          </cell>
        </row>
        <row r="109">
          <cell r="A109" t="str">
            <v>Otras</v>
          </cell>
          <cell r="B109">
            <v>6</v>
          </cell>
          <cell r="C109">
            <v>5</v>
          </cell>
          <cell r="D109">
            <v>11</v>
          </cell>
        </row>
        <row r="110">
          <cell r="A110" t="str">
            <v>Facultad de Economía</v>
          </cell>
          <cell r="B110">
            <v>182</v>
          </cell>
          <cell r="C110">
            <v>117</v>
          </cell>
          <cell r="D110">
            <v>299</v>
          </cell>
        </row>
        <row r="111">
          <cell r="A111" t="str">
            <v>Economía</v>
          </cell>
          <cell r="B111">
            <v>182</v>
          </cell>
          <cell r="C111">
            <v>117</v>
          </cell>
          <cell r="D111">
            <v>299</v>
          </cell>
        </row>
        <row r="112">
          <cell r="A112" t="str">
            <v>Tesis o tesina y examen profesional</v>
          </cell>
          <cell r="B112">
            <v>131</v>
          </cell>
          <cell r="C112">
            <v>71</v>
          </cell>
          <cell r="D112">
            <v>202</v>
          </cell>
        </row>
        <row r="113">
          <cell r="A113" t="str">
            <v>Estudios en posgrado</v>
          </cell>
          <cell r="B113">
            <v>14</v>
          </cell>
          <cell r="C113">
            <v>21</v>
          </cell>
          <cell r="D113">
            <v>35</v>
          </cell>
        </row>
        <row r="114">
          <cell r="A114" t="str">
            <v>Seminario de tesis o tesina</v>
          </cell>
          <cell r="B114">
            <v>12</v>
          </cell>
          <cell r="C114">
            <v>5</v>
          </cell>
          <cell r="D114">
            <v>17</v>
          </cell>
        </row>
        <row r="115">
          <cell r="A115" t="str">
            <v>Créditos y alto nivel académico</v>
          </cell>
          <cell r="B115">
            <v>7</v>
          </cell>
          <cell r="C115">
            <v>9</v>
          </cell>
          <cell r="D115">
            <v>16</v>
          </cell>
        </row>
        <row r="116">
          <cell r="A116" t="str">
            <v>Servicio social</v>
          </cell>
          <cell r="B116">
            <v>6</v>
          </cell>
          <cell r="C116">
            <v>1</v>
          </cell>
          <cell r="D116">
            <v>7</v>
          </cell>
        </row>
        <row r="117">
          <cell r="A117" t="str">
            <v>Examen general de conocimientos</v>
          </cell>
          <cell r="B117">
            <v>2</v>
          </cell>
          <cell r="C117">
            <v>0</v>
          </cell>
          <cell r="D117">
            <v>2</v>
          </cell>
        </row>
        <row r="118">
          <cell r="A118" t="str">
            <v>Otras</v>
          </cell>
          <cell r="B118">
            <v>10</v>
          </cell>
          <cell r="C118">
            <v>10</v>
          </cell>
          <cell r="D118">
            <v>20</v>
          </cell>
        </row>
        <row r="119">
          <cell r="A119" t="str">
            <v>Facultad de Filosofía y Letras</v>
          </cell>
          <cell r="B119">
            <v>226</v>
          </cell>
          <cell r="C119">
            <v>320</v>
          </cell>
          <cell r="D119">
            <v>546</v>
          </cell>
        </row>
        <row r="120">
          <cell r="A120" t="str">
            <v>Bibliotecología y Estudios de la Información</v>
          </cell>
          <cell r="B120">
            <v>13</v>
          </cell>
          <cell r="C120">
            <v>20</v>
          </cell>
          <cell r="D120">
            <v>33</v>
          </cell>
        </row>
        <row r="121">
          <cell r="A121" t="str">
            <v>Tesis o tesina y examen profesional</v>
          </cell>
          <cell r="B121">
            <v>8</v>
          </cell>
          <cell r="C121">
            <v>13</v>
          </cell>
          <cell r="D121">
            <v>21</v>
          </cell>
        </row>
        <row r="122">
          <cell r="A122" t="str">
            <v>Trabajo profesional</v>
          </cell>
          <cell r="B122">
            <v>1</v>
          </cell>
          <cell r="C122">
            <v>1</v>
          </cell>
          <cell r="D122">
            <v>2</v>
          </cell>
        </row>
        <row r="123">
          <cell r="A123" t="str">
            <v>Actividad de investigación</v>
          </cell>
          <cell r="B123">
            <v>0</v>
          </cell>
          <cell r="C123">
            <v>1</v>
          </cell>
          <cell r="D123">
            <v>1</v>
          </cell>
        </row>
        <row r="124">
          <cell r="A124" t="str">
            <v>Otras</v>
          </cell>
          <cell r="B124">
            <v>4</v>
          </cell>
          <cell r="C124">
            <v>5</v>
          </cell>
          <cell r="D124">
            <v>9</v>
          </cell>
        </row>
        <row r="125">
          <cell r="A125" t="str">
            <v>Estudios Latinoamericanos</v>
          </cell>
          <cell r="B125">
            <v>23</v>
          </cell>
          <cell r="C125">
            <v>21</v>
          </cell>
          <cell r="D125">
            <v>44</v>
          </cell>
        </row>
        <row r="126">
          <cell r="A126" t="str">
            <v>Tesis o tesina y examen profesional</v>
          </cell>
          <cell r="B126">
            <v>19</v>
          </cell>
          <cell r="C126">
            <v>20</v>
          </cell>
          <cell r="D126">
            <v>39</v>
          </cell>
        </row>
        <row r="127">
          <cell r="A127" t="str">
            <v>Servicio social</v>
          </cell>
          <cell r="B127">
            <v>1</v>
          </cell>
          <cell r="C127">
            <v>0</v>
          </cell>
          <cell r="D127">
            <v>1</v>
          </cell>
        </row>
        <row r="128">
          <cell r="A128" t="str">
            <v>Otras</v>
          </cell>
          <cell r="B128">
            <v>3</v>
          </cell>
          <cell r="C128">
            <v>1</v>
          </cell>
          <cell r="D128">
            <v>4</v>
          </cell>
        </row>
        <row r="129">
          <cell r="A129" t="str">
            <v>Filosofía</v>
          </cell>
          <cell r="B129">
            <v>39</v>
          </cell>
          <cell r="C129">
            <v>20</v>
          </cell>
          <cell r="D129">
            <v>59</v>
          </cell>
        </row>
        <row r="130">
          <cell r="A130" t="str">
            <v>Tesis o tesina y examen profesional</v>
          </cell>
          <cell r="B130">
            <v>36</v>
          </cell>
          <cell r="C130">
            <v>18</v>
          </cell>
          <cell r="D130">
            <v>54</v>
          </cell>
        </row>
        <row r="131">
          <cell r="A131" t="str">
            <v>Otras</v>
          </cell>
          <cell r="B131">
            <v>3</v>
          </cell>
          <cell r="C131">
            <v>2</v>
          </cell>
          <cell r="D131">
            <v>5</v>
          </cell>
        </row>
        <row r="132">
          <cell r="A132" t="str">
            <v>Geografía</v>
          </cell>
          <cell r="B132">
            <v>31</v>
          </cell>
          <cell r="C132">
            <v>25</v>
          </cell>
          <cell r="D132">
            <v>56</v>
          </cell>
        </row>
        <row r="133">
          <cell r="A133" t="str">
            <v>Tesis o tesina y examen profesional</v>
          </cell>
          <cell r="B133">
            <v>27</v>
          </cell>
          <cell r="C133">
            <v>22</v>
          </cell>
          <cell r="D133">
            <v>49</v>
          </cell>
        </row>
        <row r="134">
          <cell r="A134" t="str">
            <v>Otras</v>
          </cell>
          <cell r="B134">
            <v>4</v>
          </cell>
          <cell r="C134">
            <v>3</v>
          </cell>
          <cell r="D134">
            <v>7</v>
          </cell>
        </row>
        <row r="135">
          <cell r="A135" t="str">
            <v>Historia</v>
          </cell>
          <cell r="B135">
            <v>41</v>
          </cell>
          <cell r="C135">
            <v>26</v>
          </cell>
          <cell r="D135">
            <v>67</v>
          </cell>
        </row>
        <row r="136">
          <cell r="A136" t="str">
            <v>Actividad de investigación</v>
          </cell>
          <cell r="B136">
            <v>1</v>
          </cell>
          <cell r="C136">
            <v>1</v>
          </cell>
          <cell r="D136">
            <v>2</v>
          </cell>
        </row>
        <row r="137">
          <cell r="A137" t="str">
            <v>Seminario de tesis o tesina</v>
          </cell>
          <cell r="B137">
            <v>0</v>
          </cell>
          <cell r="C137">
            <v>1</v>
          </cell>
          <cell r="D137">
            <v>1</v>
          </cell>
        </row>
        <row r="138">
          <cell r="A138" t="str">
            <v>Servicio social</v>
          </cell>
          <cell r="B138">
            <v>2</v>
          </cell>
          <cell r="C138">
            <v>0</v>
          </cell>
          <cell r="D138">
            <v>2</v>
          </cell>
        </row>
        <row r="139">
          <cell r="A139" t="str">
            <v>Tesis o tesina y examen profesional</v>
          </cell>
          <cell r="B139">
            <v>38</v>
          </cell>
          <cell r="C139">
            <v>21</v>
          </cell>
          <cell r="D139">
            <v>59</v>
          </cell>
        </row>
        <row r="140">
          <cell r="A140" t="str">
            <v>Otras</v>
          </cell>
          <cell r="B140">
            <v>0</v>
          </cell>
          <cell r="C140">
            <v>3</v>
          </cell>
          <cell r="D140">
            <v>3</v>
          </cell>
        </row>
        <row r="141">
          <cell r="A141" t="str">
            <v>Lengua y Literaturas Hispánicas</v>
          </cell>
          <cell r="B141">
            <v>30</v>
          </cell>
          <cell r="C141">
            <v>57</v>
          </cell>
          <cell r="D141">
            <v>87</v>
          </cell>
        </row>
        <row r="142">
          <cell r="A142" t="str">
            <v>Tesis o tesina y examen profesional</v>
          </cell>
          <cell r="B142">
            <v>28</v>
          </cell>
          <cell r="C142">
            <v>53</v>
          </cell>
          <cell r="D142">
            <v>81</v>
          </cell>
        </row>
        <row r="143">
          <cell r="A143" t="str">
            <v>Servicio social</v>
          </cell>
          <cell r="B143">
            <v>1</v>
          </cell>
          <cell r="C143">
            <v>0</v>
          </cell>
          <cell r="D143">
            <v>1</v>
          </cell>
        </row>
        <row r="144">
          <cell r="A144" t="str">
            <v>Otras</v>
          </cell>
          <cell r="B144">
            <v>1</v>
          </cell>
          <cell r="C144">
            <v>4</v>
          </cell>
          <cell r="D144">
            <v>5</v>
          </cell>
        </row>
        <row r="145">
          <cell r="A145" t="str">
            <v>Lengua y Literaturas Modernas (Letras Alemanas)</v>
          </cell>
          <cell r="B145">
            <v>0</v>
          </cell>
          <cell r="C145">
            <v>3</v>
          </cell>
          <cell r="D145">
            <v>3</v>
          </cell>
        </row>
        <row r="146">
          <cell r="A146" t="str">
            <v>Tesis o tesina y examen profesional</v>
          </cell>
          <cell r="B146">
            <v>0</v>
          </cell>
          <cell r="C146">
            <v>2</v>
          </cell>
          <cell r="D146">
            <v>2</v>
          </cell>
        </row>
        <row r="147">
          <cell r="A147" t="str">
            <v>Otras</v>
          </cell>
          <cell r="B147">
            <v>0</v>
          </cell>
          <cell r="C147">
            <v>1</v>
          </cell>
          <cell r="D147">
            <v>1</v>
          </cell>
        </row>
        <row r="148">
          <cell r="A148" t="str">
            <v>Lengua y Literaturas Modernas (Letras Francesas)</v>
          </cell>
          <cell r="B148">
            <v>4</v>
          </cell>
          <cell r="C148">
            <v>8</v>
          </cell>
          <cell r="D148">
            <v>12</v>
          </cell>
        </row>
        <row r="149">
          <cell r="A149" t="str">
            <v>Tesis o tesina y examen profesional</v>
          </cell>
          <cell r="B149">
            <v>4</v>
          </cell>
          <cell r="C149">
            <v>7</v>
          </cell>
          <cell r="D149">
            <v>11</v>
          </cell>
        </row>
        <row r="150">
          <cell r="A150" t="str">
            <v>Otras</v>
          </cell>
          <cell r="B150">
            <v>0</v>
          </cell>
          <cell r="C150">
            <v>1</v>
          </cell>
          <cell r="D150">
            <v>1</v>
          </cell>
        </row>
        <row r="151">
          <cell r="A151" t="str">
            <v>Lengua y Literaturas Modernas (Letras Inglesas)</v>
          </cell>
          <cell r="B151">
            <v>12</v>
          </cell>
          <cell r="C151">
            <v>15</v>
          </cell>
          <cell r="D151">
            <v>27</v>
          </cell>
        </row>
        <row r="152">
          <cell r="A152" t="str">
            <v>Tesis o tesina y examen profesional</v>
          </cell>
          <cell r="B152">
            <v>10</v>
          </cell>
          <cell r="C152">
            <v>9</v>
          </cell>
          <cell r="D152">
            <v>19</v>
          </cell>
        </row>
        <row r="153">
          <cell r="A153" t="str">
            <v>Otras</v>
          </cell>
          <cell r="B153">
            <v>2</v>
          </cell>
          <cell r="C153">
            <v>6</v>
          </cell>
          <cell r="D153">
            <v>8</v>
          </cell>
        </row>
        <row r="154">
          <cell r="A154" t="str">
            <v>Lengua y Literaturas Modernas (Letras Italianas)</v>
          </cell>
          <cell r="B154">
            <v>4</v>
          </cell>
          <cell r="C154">
            <v>7</v>
          </cell>
          <cell r="D154">
            <v>11</v>
          </cell>
        </row>
        <row r="155">
          <cell r="A155" t="str">
            <v>Tesis o tesina y examen profesional</v>
          </cell>
          <cell r="B155">
            <v>4</v>
          </cell>
          <cell r="C155">
            <v>4</v>
          </cell>
          <cell r="D155">
            <v>8</v>
          </cell>
        </row>
        <row r="156">
          <cell r="A156" t="str">
            <v>Otras</v>
          </cell>
          <cell r="B156">
            <v>0</v>
          </cell>
          <cell r="C156">
            <v>3</v>
          </cell>
          <cell r="D156">
            <v>3</v>
          </cell>
        </row>
        <row r="157">
          <cell r="A157" t="str">
            <v>Letras Clásicas</v>
          </cell>
          <cell r="B157">
            <v>7</v>
          </cell>
          <cell r="C157">
            <v>8</v>
          </cell>
          <cell r="D157">
            <v>15</v>
          </cell>
        </row>
        <row r="158">
          <cell r="A158" t="str">
            <v>Tesis o tesina y examen profesional</v>
          </cell>
          <cell r="B158">
            <v>5</v>
          </cell>
          <cell r="C158">
            <v>6</v>
          </cell>
          <cell r="D158">
            <v>11</v>
          </cell>
        </row>
        <row r="159">
          <cell r="A159" t="str">
            <v>Otras</v>
          </cell>
          <cell r="B159">
            <v>2</v>
          </cell>
          <cell r="C159">
            <v>2</v>
          </cell>
          <cell r="D159">
            <v>4</v>
          </cell>
        </row>
        <row r="160">
          <cell r="A160" t="str">
            <v>Literatura Dramática y Teatro</v>
          </cell>
          <cell r="B160">
            <v>9</v>
          </cell>
          <cell r="C160">
            <v>15</v>
          </cell>
          <cell r="D160">
            <v>24</v>
          </cell>
        </row>
        <row r="161">
          <cell r="A161" t="str">
            <v>Tesis o tesina y examen profesional</v>
          </cell>
          <cell r="B161">
            <v>6</v>
          </cell>
          <cell r="C161">
            <v>11</v>
          </cell>
          <cell r="D161">
            <v>17</v>
          </cell>
        </row>
        <row r="162">
          <cell r="A162" t="str">
            <v>Trabajo profesional</v>
          </cell>
          <cell r="B162">
            <v>0</v>
          </cell>
          <cell r="C162">
            <v>2</v>
          </cell>
          <cell r="D162">
            <v>2</v>
          </cell>
        </row>
        <row r="163">
          <cell r="A163" t="str">
            <v>Servicio social</v>
          </cell>
          <cell r="B163">
            <v>1</v>
          </cell>
          <cell r="C163">
            <v>0</v>
          </cell>
          <cell r="D163">
            <v>1</v>
          </cell>
        </row>
        <row r="164">
          <cell r="A164" t="str">
            <v>Otras</v>
          </cell>
          <cell r="B164">
            <v>2</v>
          </cell>
          <cell r="C164">
            <v>2</v>
          </cell>
          <cell r="D164">
            <v>4</v>
          </cell>
        </row>
        <row r="165">
          <cell r="A165" t="str">
            <v>Pedagogía</v>
          </cell>
          <cell r="B165">
            <v>13</v>
          </cell>
          <cell r="C165">
            <v>95</v>
          </cell>
          <cell r="D165">
            <v>108</v>
          </cell>
        </row>
        <row r="166">
          <cell r="A166" t="str">
            <v>Tesis o tesina y examen profesional</v>
          </cell>
          <cell r="B166">
            <v>13</v>
          </cell>
          <cell r="C166">
            <v>70</v>
          </cell>
          <cell r="D166">
            <v>83</v>
          </cell>
        </row>
        <row r="167">
          <cell r="A167" t="str">
            <v>Actividad de investigación</v>
          </cell>
          <cell r="B167">
            <v>0</v>
          </cell>
          <cell r="C167">
            <v>1</v>
          </cell>
          <cell r="D167">
            <v>1</v>
          </cell>
        </row>
        <row r="168">
          <cell r="A168" t="str">
            <v>Servicio social</v>
          </cell>
          <cell r="B168">
            <v>0</v>
          </cell>
          <cell r="C168">
            <v>1</v>
          </cell>
          <cell r="D168">
            <v>1</v>
          </cell>
        </row>
        <row r="169">
          <cell r="A169" t="str">
            <v>Trabajo profesional</v>
          </cell>
          <cell r="B169">
            <v>0</v>
          </cell>
          <cell r="C169">
            <v>1</v>
          </cell>
          <cell r="D169">
            <v>1</v>
          </cell>
        </row>
        <row r="170">
          <cell r="A170" t="str">
            <v>Otras</v>
          </cell>
          <cell r="B170">
            <v>0</v>
          </cell>
          <cell r="C170">
            <v>22</v>
          </cell>
          <cell r="D170">
            <v>22</v>
          </cell>
        </row>
        <row r="171">
          <cell r="A171" t="str">
            <v>Facultad de Ingeniería</v>
          </cell>
          <cell r="B171">
            <v>801</v>
          </cell>
          <cell r="C171">
            <v>223</v>
          </cell>
          <cell r="D171">
            <v>1024</v>
          </cell>
        </row>
        <row r="172">
          <cell r="A172" t="str">
            <v>Ingeniería Civil</v>
          </cell>
          <cell r="B172">
            <v>150</v>
          </cell>
          <cell r="C172">
            <v>27</v>
          </cell>
          <cell r="D172">
            <v>177</v>
          </cell>
        </row>
        <row r="173">
          <cell r="A173" t="str">
            <v>Créditos y alto nivel académico</v>
          </cell>
          <cell r="B173">
            <v>2</v>
          </cell>
          <cell r="C173">
            <v>0</v>
          </cell>
          <cell r="D173">
            <v>2</v>
          </cell>
        </row>
        <row r="174">
          <cell r="A174" t="str">
            <v>Estudios en posgrado</v>
          </cell>
          <cell r="B174">
            <v>48</v>
          </cell>
          <cell r="C174">
            <v>9</v>
          </cell>
          <cell r="D174">
            <v>57</v>
          </cell>
        </row>
        <row r="175">
          <cell r="A175" t="str">
            <v>Examen general de conocimientos</v>
          </cell>
          <cell r="B175">
            <v>1</v>
          </cell>
          <cell r="C175">
            <v>0</v>
          </cell>
          <cell r="D175">
            <v>1</v>
          </cell>
        </row>
        <row r="176">
          <cell r="A176" t="str">
            <v>Servicio social</v>
          </cell>
          <cell r="B176">
            <v>2</v>
          </cell>
          <cell r="C176">
            <v>0</v>
          </cell>
          <cell r="D176">
            <v>2</v>
          </cell>
        </row>
        <row r="177">
          <cell r="A177" t="str">
            <v>Tesis o tesina y examen profesional</v>
          </cell>
          <cell r="B177">
            <v>90</v>
          </cell>
          <cell r="C177">
            <v>17</v>
          </cell>
          <cell r="D177">
            <v>107</v>
          </cell>
        </row>
        <row r="178">
          <cell r="A178" t="str">
            <v>Trabajo profesional</v>
          </cell>
          <cell r="B178">
            <v>4</v>
          </cell>
          <cell r="C178">
            <v>1</v>
          </cell>
          <cell r="D178">
            <v>5</v>
          </cell>
        </row>
        <row r="179">
          <cell r="A179" t="str">
            <v>Otras</v>
          </cell>
          <cell r="B179">
            <v>3</v>
          </cell>
          <cell r="C179">
            <v>0</v>
          </cell>
          <cell r="D179">
            <v>3</v>
          </cell>
        </row>
        <row r="180">
          <cell r="A180" t="str">
            <v>Ingeniería de Minas y Metalurgia</v>
          </cell>
          <cell r="B180">
            <v>6</v>
          </cell>
          <cell r="C180">
            <v>1</v>
          </cell>
          <cell r="D180">
            <v>7</v>
          </cell>
        </row>
        <row r="181">
          <cell r="A181" t="str">
            <v>Tesis o tesina y examen profesional</v>
          </cell>
          <cell r="B181">
            <v>5</v>
          </cell>
          <cell r="C181">
            <v>0</v>
          </cell>
          <cell r="D181">
            <v>5</v>
          </cell>
        </row>
        <row r="182">
          <cell r="A182" t="str">
            <v>Trabajo profesional</v>
          </cell>
          <cell r="B182">
            <v>1</v>
          </cell>
          <cell r="C182">
            <v>0</v>
          </cell>
          <cell r="D182">
            <v>1</v>
          </cell>
        </row>
        <row r="183">
          <cell r="A183" t="str">
            <v>Otras</v>
          </cell>
          <cell r="B183">
            <v>0</v>
          </cell>
          <cell r="C183">
            <v>1</v>
          </cell>
          <cell r="D183">
            <v>1</v>
          </cell>
        </row>
        <row r="184">
          <cell r="A184" t="str">
            <v>Ingeniería Eléctrica y Electrónica</v>
          </cell>
          <cell r="B184">
            <v>149</v>
          </cell>
          <cell r="C184">
            <v>23</v>
          </cell>
          <cell r="D184">
            <v>172</v>
          </cell>
        </row>
        <row r="185">
          <cell r="A185" t="str">
            <v>Tesis o tesina y examen profesional</v>
          </cell>
          <cell r="B185">
            <v>100</v>
          </cell>
          <cell r="C185">
            <v>17</v>
          </cell>
          <cell r="D185">
            <v>117</v>
          </cell>
        </row>
        <row r="186">
          <cell r="A186" t="str">
            <v>Estudios en posgrado</v>
          </cell>
          <cell r="B186">
            <v>29</v>
          </cell>
          <cell r="C186">
            <v>4</v>
          </cell>
          <cell r="D186">
            <v>33</v>
          </cell>
        </row>
        <row r="187">
          <cell r="A187" t="str">
            <v>Ampliación y profundización de conocimientos</v>
          </cell>
          <cell r="B187">
            <v>11</v>
          </cell>
          <cell r="C187">
            <v>0</v>
          </cell>
          <cell r="D187">
            <v>11</v>
          </cell>
        </row>
        <row r="188">
          <cell r="A188" t="str">
            <v>Trabajo profesional</v>
          </cell>
          <cell r="B188">
            <v>5</v>
          </cell>
          <cell r="C188">
            <v>0</v>
          </cell>
          <cell r="D188">
            <v>5</v>
          </cell>
        </row>
        <row r="189">
          <cell r="A189" t="str">
            <v>Servicio social</v>
          </cell>
          <cell r="B189">
            <v>2</v>
          </cell>
          <cell r="C189">
            <v>0</v>
          </cell>
          <cell r="D189">
            <v>2</v>
          </cell>
        </row>
        <row r="190">
          <cell r="A190" t="str">
            <v>Actividad de investigación</v>
          </cell>
          <cell r="B190">
            <v>0</v>
          </cell>
          <cell r="C190">
            <v>1</v>
          </cell>
          <cell r="D190">
            <v>1</v>
          </cell>
        </row>
        <row r="191">
          <cell r="A191" t="str">
            <v>Otras</v>
          </cell>
          <cell r="B191">
            <v>2</v>
          </cell>
          <cell r="C191">
            <v>1</v>
          </cell>
          <cell r="D191">
            <v>3</v>
          </cell>
        </row>
        <row r="192">
          <cell r="A192" t="str">
            <v>Ingeniería en Computación</v>
          </cell>
          <cell r="B192">
            <v>108</v>
          </cell>
          <cell r="C192">
            <v>46</v>
          </cell>
          <cell r="D192">
            <v>154</v>
          </cell>
        </row>
        <row r="193">
          <cell r="A193" t="str">
            <v>Tesis o tesina y examen profesional</v>
          </cell>
          <cell r="B193">
            <v>53</v>
          </cell>
          <cell r="C193">
            <v>30</v>
          </cell>
          <cell r="D193">
            <v>83</v>
          </cell>
        </row>
        <row r="194">
          <cell r="A194" t="str">
            <v>Ampliación y profundización de conocimientos</v>
          </cell>
          <cell r="B194">
            <v>27</v>
          </cell>
          <cell r="C194">
            <v>9</v>
          </cell>
          <cell r="D194">
            <v>36</v>
          </cell>
        </row>
        <row r="195">
          <cell r="A195" t="str">
            <v>Trabajo profesional</v>
          </cell>
          <cell r="B195">
            <v>20</v>
          </cell>
          <cell r="C195">
            <v>6</v>
          </cell>
          <cell r="D195">
            <v>26</v>
          </cell>
        </row>
        <row r="196">
          <cell r="A196" t="str">
            <v>Créditos y alto nivel académico</v>
          </cell>
          <cell r="B196">
            <v>4</v>
          </cell>
          <cell r="C196">
            <v>0</v>
          </cell>
          <cell r="D196">
            <v>4</v>
          </cell>
        </row>
        <row r="197">
          <cell r="A197" t="str">
            <v>Estudios en posgrado</v>
          </cell>
          <cell r="B197">
            <v>2</v>
          </cell>
          <cell r="C197">
            <v>0</v>
          </cell>
          <cell r="D197">
            <v>2</v>
          </cell>
        </row>
        <row r="198">
          <cell r="A198" t="str">
            <v>Otras</v>
          </cell>
          <cell r="B198">
            <v>2</v>
          </cell>
          <cell r="C198">
            <v>1</v>
          </cell>
          <cell r="D198">
            <v>3</v>
          </cell>
        </row>
        <row r="199">
          <cell r="A199" t="str">
            <v>Ingeniería en Telecomunicaciones</v>
          </cell>
          <cell r="B199">
            <v>25</v>
          </cell>
          <cell r="C199">
            <v>10</v>
          </cell>
          <cell r="D199">
            <v>35</v>
          </cell>
        </row>
        <row r="200">
          <cell r="A200" t="str">
            <v>Tesis o tesina y examen profesional</v>
          </cell>
          <cell r="B200">
            <v>12</v>
          </cell>
          <cell r="C200">
            <v>6</v>
          </cell>
          <cell r="D200">
            <v>18</v>
          </cell>
        </row>
        <row r="201">
          <cell r="A201" t="str">
            <v>Ampliación y profundización de conocimientos</v>
          </cell>
          <cell r="B201">
            <v>6</v>
          </cell>
          <cell r="C201">
            <v>2</v>
          </cell>
          <cell r="D201">
            <v>8</v>
          </cell>
        </row>
        <row r="202">
          <cell r="A202" t="str">
            <v>Estudios en posgrado</v>
          </cell>
          <cell r="B202">
            <v>6</v>
          </cell>
          <cell r="C202">
            <v>1</v>
          </cell>
          <cell r="D202">
            <v>7</v>
          </cell>
        </row>
        <row r="203">
          <cell r="A203" t="str">
            <v>Trabajo profesional</v>
          </cell>
          <cell r="B203">
            <v>1</v>
          </cell>
          <cell r="C203">
            <v>1</v>
          </cell>
          <cell r="D203">
            <v>2</v>
          </cell>
        </row>
        <row r="204">
          <cell r="A204" t="str">
            <v>Ingeniería Geofísica</v>
          </cell>
          <cell r="B204">
            <v>18</v>
          </cell>
          <cell r="C204">
            <v>12</v>
          </cell>
          <cell r="D204">
            <v>30</v>
          </cell>
        </row>
        <row r="205">
          <cell r="A205" t="str">
            <v>Tesis o tesina y examen profesional</v>
          </cell>
          <cell r="B205">
            <v>16</v>
          </cell>
          <cell r="C205">
            <v>9</v>
          </cell>
          <cell r="D205">
            <v>25</v>
          </cell>
        </row>
        <row r="206">
          <cell r="A206" t="str">
            <v>Trabajo profesional</v>
          </cell>
          <cell r="B206">
            <v>2</v>
          </cell>
          <cell r="C206">
            <v>1</v>
          </cell>
          <cell r="D206">
            <v>3</v>
          </cell>
        </row>
        <row r="207">
          <cell r="A207" t="str">
            <v>Estudios en posgrado</v>
          </cell>
          <cell r="B207">
            <v>0</v>
          </cell>
          <cell r="C207">
            <v>1</v>
          </cell>
          <cell r="D207">
            <v>1</v>
          </cell>
        </row>
        <row r="208">
          <cell r="A208" t="str">
            <v>Otras</v>
          </cell>
          <cell r="B208">
            <v>0</v>
          </cell>
          <cell r="C208">
            <v>1</v>
          </cell>
          <cell r="D208">
            <v>1</v>
          </cell>
        </row>
        <row r="209">
          <cell r="A209" t="str">
            <v>Ingeniería Geológica</v>
          </cell>
          <cell r="B209">
            <v>21</v>
          </cell>
          <cell r="C209">
            <v>14</v>
          </cell>
          <cell r="D209">
            <v>35</v>
          </cell>
        </row>
        <row r="210">
          <cell r="A210" t="str">
            <v>Tesis o tesina y examen profesional</v>
          </cell>
          <cell r="B210">
            <v>19</v>
          </cell>
          <cell r="C210">
            <v>11</v>
          </cell>
          <cell r="D210">
            <v>30</v>
          </cell>
        </row>
        <row r="211">
          <cell r="A211" t="str">
            <v>Trabajo profesional</v>
          </cell>
          <cell r="B211">
            <v>2</v>
          </cell>
          <cell r="C211">
            <v>1</v>
          </cell>
          <cell r="D211">
            <v>3</v>
          </cell>
        </row>
        <row r="212">
          <cell r="A212" t="str">
            <v>Ampliación y profundización de conocimientos</v>
          </cell>
          <cell r="B212">
            <v>0</v>
          </cell>
          <cell r="C212">
            <v>1</v>
          </cell>
          <cell r="D212">
            <v>1</v>
          </cell>
        </row>
        <row r="213">
          <cell r="A213" t="str">
            <v>Créditos y alto nivel académico</v>
          </cell>
          <cell r="B213">
            <v>0</v>
          </cell>
          <cell r="C213">
            <v>1</v>
          </cell>
          <cell r="D213">
            <v>1</v>
          </cell>
        </row>
        <row r="214">
          <cell r="A214" t="str">
            <v>Ingeniería Geomática</v>
          </cell>
          <cell r="B214">
            <v>4</v>
          </cell>
          <cell r="C214">
            <v>1</v>
          </cell>
          <cell r="D214">
            <v>5</v>
          </cell>
        </row>
        <row r="215">
          <cell r="A215" t="str">
            <v>Tesis o tesina y examen profesional</v>
          </cell>
          <cell r="B215">
            <v>3</v>
          </cell>
          <cell r="C215">
            <v>1</v>
          </cell>
          <cell r="D215">
            <v>4</v>
          </cell>
        </row>
        <row r="216">
          <cell r="A216" t="str">
            <v>Ampliación y profundización de conocimientos</v>
          </cell>
          <cell r="B216">
            <v>1</v>
          </cell>
          <cell r="C216">
            <v>0</v>
          </cell>
          <cell r="D216">
            <v>1</v>
          </cell>
        </row>
        <row r="217">
          <cell r="A217" t="str">
            <v>Ingeniería Industrial</v>
          </cell>
          <cell r="B217">
            <v>62</v>
          </cell>
          <cell r="C217">
            <v>30</v>
          </cell>
          <cell r="D217">
            <v>92</v>
          </cell>
        </row>
        <row r="218">
          <cell r="A218" t="str">
            <v>Tesis o tesina y examen profesional</v>
          </cell>
          <cell r="B218">
            <v>31</v>
          </cell>
          <cell r="C218">
            <v>13</v>
          </cell>
          <cell r="D218">
            <v>44</v>
          </cell>
        </row>
        <row r="219">
          <cell r="A219" t="str">
            <v>Trabajo profesional</v>
          </cell>
          <cell r="B219">
            <v>18</v>
          </cell>
          <cell r="C219">
            <v>7</v>
          </cell>
          <cell r="D219">
            <v>25</v>
          </cell>
        </row>
        <row r="220">
          <cell r="A220" t="str">
            <v>Ampliación y profundización de conocimientos</v>
          </cell>
          <cell r="B220">
            <v>5</v>
          </cell>
          <cell r="C220">
            <v>6</v>
          </cell>
          <cell r="D220">
            <v>11</v>
          </cell>
        </row>
        <row r="221">
          <cell r="A221" t="str">
            <v>Estudios en posgrado</v>
          </cell>
          <cell r="B221">
            <v>4</v>
          </cell>
          <cell r="C221">
            <v>1</v>
          </cell>
          <cell r="D221">
            <v>5</v>
          </cell>
        </row>
        <row r="222">
          <cell r="A222" t="str">
            <v>Créditos y alto nivel académico</v>
          </cell>
          <cell r="B222">
            <v>1</v>
          </cell>
          <cell r="C222">
            <v>2</v>
          </cell>
          <cell r="D222">
            <v>3</v>
          </cell>
        </row>
        <row r="223">
          <cell r="A223" t="str">
            <v>Servicio social</v>
          </cell>
          <cell r="B223">
            <v>1</v>
          </cell>
          <cell r="C223">
            <v>1</v>
          </cell>
          <cell r="D223">
            <v>2</v>
          </cell>
        </row>
        <row r="224">
          <cell r="A224" t="str">
            <v>Seminario de tesis o tesina</v>
          </cell>
          <cell r="B224">
            <v>1</v>
          </cell>
          <cell r="C224">
            <v>0</v>
          </cell>
          <cell r="D224">
            <v>1</v>
          </cell>
        </row>
        <row r="225">
          <cell r="A225" t="str">
            <v>Otras</v>
          </cell>
          <cell r="B225">
            <v>1</v>
          </cell>
          <cell r="C225">
            <v>0</v>
          </cell>
          <cell r="D225">
            <v>1</v>
          </cell>
        </row>
        <row r="226">
          <cell r="A226" t="str">
            <v>Ingeniería Mecánica</v>
          </cell>
          <cell r="B226">
            <v>90</v>
          </cell>
          <cell r="C226">
            <v>6</v>
          </cell>
          <cell r="D226">
            <v>96</v>
          </cell>
        </row>
        <row r="227">
          <cell r="A227" t="str">
            <v>Tesis o tesina y examen profesional</v>
          </cell>
          <cell r="B227">
            <v>66</v>
          </cell>
          <cell r="C227">
            <v>2</v>
          </cell>
          <cell r="D227">
            <v>68</v>
          </cell>
        </row>
        <row r="228">
          <cell r="A228" t="str">
            <v>Estudios en posgrado</v>
          </cell>
          <cell r="B228">
            <v>9</v>
          </cell>
          <cell r="C228">
            <v>1</v>
          </cell>
          <cell r="D228">
            <v>10</v>
          </cell>
        </row>
        <row r="229">
          <cell r="A229" t="str">
            <v>Trabajo profesional</v>
          </cell>
          <cell r="B229">
            <v>9</v>
          </cell>
          <cell r="C229">
            <v>1</v>
          </cell>
          <cell r="D229">
            <v>10</v>
          </cell>
        </row>
        <row r="230">
          <cell r="A230" t="str">
            <v>Ampliación y profundización de conocimientos</v>
          </cell>
          <cell r="B230">
            <v>5</v>
          </cell>
          <cell r="C230">
            <v>1</v>
          </cell>
          <cell r="D230">
            <v>6</v>
          </cell>
        </row>
        <row r="231">
          <cell r="A231" t="str">
            <v>Créditos y alto nivel académico</v>
          </cell>
          <cell r="B231">
            <v>1</v>
          </cell>
          <cell r="C231">
            <v>0</v>
          </cell>
          <cell r="D231">
            <v>1</v>
          </cell>
        </row>
        <row r="232">
          <cell r="A232" t="str">
            <v>Servicio social</v>
          </cell>
          <cell r="B232">
            <v>0</v>
          </cell>
          <cell r="C232">
            <v>1</v>
          </cell>
          <cell r="D232">
            <v>1</v>
          </cell>
        </row>
        <row r="233">
          <cell r="A233" t="str">
            <v>Ingeniería Mecánica Eléctrica</v>
          </cell>
          <cell r="B233">
            <v>11</v>
          </cell>
          <cell r="C233">
            <v>0</v>
          </cell>
          <cell r="D233">
            <v>11</v>
          </cell>
        </row>
        <row r="234">
          <cell r="A234" t="str">
            <v>Tesis o tesina y examen profesional</v>
          </cell>
          <cell r="B234">
            <v>6</v>
          </cell>
          <cell r="C234">
            <v>0</v>
          </cell>
          <cell r="D234">
            <v>6</v>
          </cell>
        </row>
        <row r="235">
          <cell r="A235" t="str">
            <v>Estudios en posgrado</v>
          </cell>
          <cell r="B235">
            <v>2</v>
          </cell>
          <cell r="C235">
            <v>0</v>
          </cell>
          <cell r="D235">
            <v>2</v>
          </cell>
        </row>
        <row r="236">
          <cell r="A236" t="str">
            <v>Trabajo profesional</v>
          </cell>
          <cell r="B236">
            <v>3</v>
          </cell>
          <cell r="C236">
            <v>0</v>
          </cell>
          <cell r="D236">
            <v>3</v>
          </cell>
        </row>
        <row r="237">
          <cell r="A237" t="str">
            <v>Ingeniería Mecatrónica</v>
          </cell>
          <cell r="B237">
            <v>65</v>
          </cell>
          <cell r="C237">
            <v>13</v>
          </cell>
          <cell r="D237">
            <v>78</v>
          </cell>
        </row>
        <row r="238">
          <cell r="A238" t="str">
            <v>Tesis o tesina y examen profesional</v>
          </cell>
          <cell r="B238">
            <v>47</v>
          </cell>
          <cell r="C238">
            <v>5</v>
          </cell>
          <cell r="D238">
            <v>52</v>
          </cell>
        </row>
        <row r="239">
          <cell r="A239" t="str">
            <v>Ampliación y profundización de conocimientos</v>
          </cell>
          <cell r="B239">
            <v>4</v>
          </cell>
          <cell r="C239">
            <v>5</v>
          </cell>
          <cell r="D239">
            <v>9</v>
          </cell>
        </row>
        <row r="240">
          <cell r="A240" t="str">
            <v>Estudios en posgrado</v>
          </cell>
          <cell r="B240">
            <v>5</v>
          </cell>
          <cell r="C240">
            <v>1</v>
          </cell>
          <cell r="D240">
            <v>6</v>
          </cell>
        </row>
        <row r="241">
          <cell r="A241" t="str">
            <v>Trabajo profesional</v>
          </cell>
          <cell r="B241">
            <v>4</v>
          </cell>
          <cell r="C241">
            <v>2</v>
          </cell>
          <cell r="D241">
            <v>6</v>
          </cell>
        </row>
        <row r="242">
          <cell r="A242" t="str">
            <v>Créditos y alto nivel académico</v>
          </cell>
          <cell r="B242">
            <v>3</v>
          </cell>
          <cell r="C242">
            <v>0</v>
          </cell>
          <cell r="D242">
            <v>3</v>
          </cell>
        </row>
        <row r="243">
          <cell r="A243" t="str">
            <v>Seminario de tesis o tesina</v>
          </cell>
          <cell r="B243">
            <v>2</v>
          </cell>
          <cell r="C243">
            <v>0</v>
          </cell>
          <cell r="D243">
            <v>2</v>
          </cell>
        </row>
        <row r="244">
          <cell r="A244" t="str">
            <v>Ingeniería Petrolera</v>
          </cell>
          <cell r="B244">
            <v>92</v>
          </cell>
          <cell r="C244">
            <v>38</v>
          </cell>
          <cell r="D244">
            <v>130</v>
          </cell>
        </row>
        <row r="245">
          <cell r="A245" t="str">
            <v>Tesis o tesina y examen profesional</v>
          </cell>
          <cell r="B245">
            <v>83</v>
          </cell>
          <cell r="C245">
            <v>35</v>
          </cell>
          <cell r="D245">
            <v>118</v>
          </cell>
        </row>
        <row r="246">
          <cell r="A246" t="str">
            <v>Trabajo profesional</v>
          </cell>
          <cell r="B246">
            <v>5</v>
          </cell>
          <cell r="C246">
            <v>2</v>
          </cell>
          <cell r="D246">
            <v>7</v>
          </cell>
        </row>
        <row r="247">
          <cell r="A247" t="str">
            <v>Ampliación y profundización de conocimientos</v>
          </cell>
          <cell r="B247">
            <v>2</v>
          </cell>
          <cell r="C247">
            <v>0</v>
          </cell>
          <cell r="D247">
            <v>2</v>
          </cell>
        </row>
        <row r="248">
          <cell r="A248" t="str">
            <v>Créditos y alto nivel académico</v>
          </cell>
          <cell r="B248">
            <v>1</v>
          </cell>
          <cell r="C248">
            <v>1</v>
          </cell>
          <cell r="D248">
            <v>2</v>
          </cell>
        </row>
        <row r="249">
          <cell r="A249" t="str">
            <v>Otras</v>
          </cell>
          <cell r="B249">
            <v>1</v>
          </cell>
          <cell r="C249">
            <v>0</v>
          </cell>
          <cell r="D249">
            <v>1</v>
          </cell>
        </row>
        <row r="250">
          <cell r="A250" t="str">
            <v>Ingeniería Topográfica y Geodésica</v>
          </cell>
          <cell r="B250">
            <v>0</v>
          </cell>
          <cell r="C250">
            <v>2</v>
          </cell>
          <cell r="D250">
            <v>2</v>
          </cell>
        </row>
        <row r="251">
          <cell r="A251" t="str">
            <v>Tesis o tesina y examen profesional</v>
          </cell>
          <cell r="B251">
            <v>0</v>
          </cell>
          <cell r="C251">
            <v>2</v>
          </cell>
          <cell r="D251">
            <v>2</v>
          </cell>
        </row>
        <row r="252">
          <cell r="A252" t="str">
            <v>Facultad de Medicina</v>
          </cell>
          <cell r="B252">
            <v>325</v>
          </cell>
          <cell r="C252">
            <v>582</v>
          </cell>
          <cell r="D252">
            <v>907</v>
          </cell>
        </row>
        <row r="253">
          <cell r="A253" t="str">
            <v>Investigación Biomédica Básica</v>
          </cell>
          <cell r="B253">
            <v>7</v>
          </cell>
          <cell r="C253">
            <v>8</v>
          </cell>
          <cell r="D253">
            <v>15</v>
          </cell>
        </row>
        <row r="254">
          <cell r="A254" t="str">
            <v>Tesis o tesina y examen profesional</v>
          </cell>
          <cell r="B254">
            <v>5</v>
          </cell>
          <cell r="C254">
            <v>7</v>
          </cell>
          <cell r="D254">
            <v>12</v>
          </cell>
        </row>
        <row r="255">
          <cell r="A255" t="str">
            <v>Examen general de conocimientos</v>
          </cell>
          <cell r="B255">
            <v>2</v>
          </cell>
          <cell r="C255">
            <v>0</v>
          </cell>
          <cell r="D255">
            <v>2</v>
          </cell>
        </row>
        <row r="256">
          <cell r="A256" t="str">
            <v>Actividad de investigación</v>
          </cell>
          <cell r="B256">
            <v>0</v>
          </cell>
          <cell r="C256">
            <v>1</v>
          </cell>
          <cell r="D256">
            <v>1</v>
          </cell>
        </row>
        <row r="257">
          <cell r="A257" t="str">
            <v>Médico Cirujano</v>
          </cell>
          <cell r="B257">
            <v>318</v>
          </cell>
          <cell r="C257">
            <v>574</v>
          </cell>
          <cell r="D257">
            <v>892</v>
          </cell>
        </row>
        <row r="258">
          <cell r="A258" t="str">
            <v>Actividad de apoyo a la docencia</v>
          </cell>
          <cell r="B258">
            <v>1</v>
          </cell>
          <cell r="C258">
            <v>0</v>
          </cell>
          <cell r="D258">
            <v>1</v>
          </cell>
        </row>
        <row r="259">
          <cell r="A259" t="str">
            <v>Créditos y alto nivel académico</v>
          </cell>
          <cell r="B259">
            <v>0</v>
          </cell>
          <cell r="C259">
            <v>1</v>
          </cell>
          <cell r="D259">
            <v>1</v>
          </cell>
        </row>
        <row r="260">
          <cell r="A260" t="str">
            <v>Estudios en posgrado</v>
          </cell>
          <cell r="B260">
            <v>2</v>
          </cell>
          <cell r="C260">
            <v>0</v>
          </cell>
          <cell r="D260">
            <v>2</v>
          </cell>
        </row>
        <row r="261">
          <cell r="A261" t="str">
            <v>Examen general de conocimientos</v>
          </cell>
          <cell r="B261">
            <v>313</v>
          </cell>
          <cell r="C261">
            <v>569</v>
          </cell>
          <cell r="D261">
            <v>882</v>
          </cell>
        </row>
        <row r="262">
          <cell r="A262" t="str">
            <v>Seminario de tesis o tesina</v>
          </cell>
          <cell r="B262">
            <v>0</v>
          </cell>
          <cell r="C262">
            <v>1</v>
          </cell>
          <cell r="D262">
            <v>1</v>
          </cell>
        </row>
        <row r="263">
          <cell r="A263" t="str">
            <v>Servicio social</v>
          </cell>
          <cell r="B263">
            <v>0</v>
          </cell>
          <cell r="C263">
            <v>2</v>
          </cell>
          <cell r="D263">
            <v>2</v>
          </cell>
        </row>
        <row r="264">
          <cell r="A264" t="str">
            <v>Tesis o tesina y examen profesional</v>
          </cell>
          <cell r="B264">
            <v>0</v>
          </cell>
          <cell r="C264">
            <v>1</v>
          </cell>
          <cell r="D264">
            <v>1</v>
          </cell>
        </row>
        <row r="265">
          <cell r="A265" t="str">
            <v>Otras</v>
          </cell>
          <cell r="B265">
            <v>2</v>
          </cell>
          <cell r="C265">
            <v>0</v>
          </cell>
          <cell r="D265">
            <v>2</v>
          </cell>
        </row>
        <row r="266">
          <cell r="A266" t="str">
            <v>Facultad de Medicina Veterinaria y Zootecnia</v>
          </cell>
          <cell r="B266">
            <v>128</v>
          </cell>
          <cell r="C266">
            <v>182</v>
          </cell>
          <cell r="D266">
            <v>310</v>
          </cell>
        </row>
        <row r="267">
          <cell r="A267" t="str">
            <v>Medicina Veterinaria y Zootecnia</v>
          </cell>
          <cell r="B267">
            <v>128</v>
          </cell>
          <cell r="C267">
            <v>182</v>
          </cell>
          <cell r="D267">
            <v>310</v>
          </cell>
        </row>
        <row r="268">
          <cell r="A268" t="str">
            <v>Trabajo profesional</v>
          </cell>
          <cell r="B268">
            <v>54</v>
          </cell>
          <cell r="C268">
            <v>93</v>
          </cell>
          <cell r="D268">
            <v>147</v>
          </cell>
        </row>
        <row r="269">
          <cell r="A269" t="str">
            <v>Tesis o tesina y examen profesional</v>
          </cell>
          <cell r="B269">
            <v>29</v>
          </cell>
          <cell r="C269">
            <v>45</v>
          </cell>
          <cell r="D269">
            <v>74</v>
          </cell>
        </row>
        <row r="270">
          <cell r="A270" t="str">
            <v>Examen general de conocimientos</v>
          </cell>
          <cell r="B270">
            <v>34</v>
          </cell>
          <cell r="C270">
            <v>18</v>
          </cell>
          <cell r="D270">
            <v>52</v>
          </cell>
        </row>
        <row r="271">
          <cell r="A271" t="str">
            <v>Servicio social</v>
          </cell>
          <cell r="B271">
            <v>11</v>
          </cell>
          <cell r="C271">
            <v>21</v>
          </cell>
          <cell r="D271">
            <v>32</v>
          </cell>
        </row>
        <row r="272">
          <cell r="A272" t="str">
            <v>Créditos y alto nivel académico</v>
          </cell>
          <cell r="B272">
            <v>0</v>
          </cell>
          <cell r="C272">
            <v>2</v>
          </cell>
          <cell r="D272">
            <v>2</v>
          </cell>
        </row>
        <row r="273">
          <cell r="A273" t="str">
            <v>Otras</v>
          </cell>
          <cell r="B273">
            <v>0</v>
          </cell>
          <cell r="C273">
            <v>3</v>
          </cell>
          <cell r="D273">
            <v>3</v>
          </cell>
        </row>
        <row r="274">
          <cell r="A274" t="str">
            <v>Facultad de Odontología</v>
          </cell>
          <cell r="B274">
            <v>119</v>
          </cell>
          <cell r="C274">
            <v>358</v>
          </cell>
          <cell r="D274">
            <v>477</v>
          </cell>
        </row>
        <row r="275">
          <cell r="A275" t="str">
            <v>Cirujano Dentista</v>
          </cell>
          <cell r="B275">
            <v>119</v>
          </cell>
          <cell r="C275">
            <v>358</v>
          </cell>
          <cell r="D275">
            <v>477</v>
          </cell>
        </row>
        <row r="276">
          <cell r="A276" t="str">
            <v>Seminario de tesis o tesina</v>
          </cell>
          <cell r="B276">
            <v>66</v>
          </cell>
          <cell r="C276">
            <v>192</v>
          </cell>
          <cell r="D276">
            <v>258</v>
          </cell>
        </row>
        <row r="277">
          <cell r="A277" t="str">
            <v>Tesis o tesina y examen profesional</v>
          </cell>
          <cell r="B277">
            <v>51</v>
          </cell>
          <cell r="C277">
            <v>158</v>
          </cell>
          <cell r="D277">
            <v>209</v>
          </cell>
        </row>
        <row r="278">
          <cell r="A278" t="str">
            <v>Créditos y alto nivel académico</v>
          </cell>
          <cell r="B278">
            <v>0</v>
          </cell>
          <cell r="C278">
            <v>2</v>
          </cell>
          <cell r="D278">
            <v>2</v>
          </cell>
        </row>
        <row r="279">
          <cell r="A279" t="str">
            <v>Examen general de conocimientos</v>
          </cell>
          <cell r="B279">
            <v>0</v>
          </cell>
          <cell r="C279">
            <v>1</v>
          </cell>
          <cell r="D279">
            <v>1</v>
          </cell>
        </row>
        <row r="280">
          <cell r="A280" t="str">
            <v>Otras</v>
          </cell>
          <cell r="B280">
            <v>2</v>
          </cell>
          <cell r="C280">
            <v>5</v>
          </cell>
          <cell r="D280">
            <v>7</v>
          </cell>
        </row>
        <row r="281">
          <cell r="A281" t="str">
            <v>Facultad de Psicología</v>
          </cell>
          <cell r="B281">
            <v>57</v>
          </cell>
          <cell r="C281">
            <v>260</v>
          </cell>
          <cell r="D281">
            <v>317</v>
          </cell>
        </row>
        <row r="282">
          <cell r="A282" t="str">
            <v>Psicología</v>
          </cell>
          <cell r="B282">
            <v>57</v>
          </cell>
          <cell r="C282">
            <v>260</v>
          </cell>
          <cell r="D282">
            <v>317</v>
          </cell>
        </row>
        <row r="283">
          <cell r="A283" t="str">
            <v>Tesis o tesina y examen profesional</v>
          </cell>
          <cell r="B283">
            <v>53</v>
          </cell>
          <cell r="C283">
            <v>220</v>
          </cell>
          <cell r="D283">
            <v>273</v>
          </cell>
        </row>
        <row r="284">
          <cell r="A284" t="str">
            <v>Servicio social</v>
          </cell>
          <cell r="B284">
            <v>3</v>
          </cell>
          <cell r="C284">
            <v>14</v>
          </cell>
          <cell r="D284">
            <v>17</v>
          </cell>
        </row>
        <row r="285">
          <cell r="A285" t="str">
            <v>Actividad de investigación</v>
          </cell>
          <cell r="B285">
            <v>0</v>
          </cell>
          <cell r="C285">
            <v>2</v>
          </cell>
          <cell r="D285">
            <v>2</v>
          </cell>
        </row>
        <row r="286">
          <cell r="A286" t="str">
            <v>Otras</v>
          </cell>
          <cell r="B286">
            <v>1</v>
          </cell>
          <cell r="C286">
            <v>24</v>
          </cell>
          <cell r="D286">
            <v>25</v>
          </cell>
        </row>
        <row r="287">
          <cell r="A287" t="str">
            <v>Facultad de Química</v>
          </cell>
          <cell r="B287">
            <v>245</v>
          </cell>
          <cell r="C287">
            <v>317</v>
          </cell>
          <cell r="D287">
            <v>562</v>
          </cell>
        </row>
        <row r="288">
          <cell r="A288" t="str">
            <v>Ingeniería Química</v>
          </cell>
          <cell r="B288">
            <v>76</v>
          </cell>
          <cell r="C288">
            <v>45</v>
          </cell>
          <cell r="D288">
            <v>121</v>
          </cell>
        </row>
        <row r="289">
          <cell r="A289" t="str">
            <v>Tesis o tesina y examen profesional</v>
          </cell>
          <cell r="B289">
            <v>63</v>
          </cell>
          <cell r="C289">
            <v>37</v>
          </cell>
          <cell r="D289">
            <v>100</v>
          </cell>
        </row>
        <row r="290">
          <cell r="A290" t="str">
            <v>Créditos y alto nivel académico</v>
          </cell>
          <cell r="B290">
            <v>3</v>
          </cell>
          <cell r="C290">
            <v>2</v>
          </cell>
          <cell r="D290">
            <v>5</v>
          </cell>
        </row>
        <row r="291">
          <cell r="A291" t="str">
            <v>Estudios en posgrado</v>
          </cell>
          <cell r="B291">
            <v>3</v>
          </cell>
          <cell r="C291">
            <v>1</v>
          </cell>
          <cell r="D291">
            <v>4</v>
          </cell>
        </row>
        <row r="292">
          <cell r="A292" t="str">
            <v>Trabajo profesional</v>
          </cell>
          <cell r="B292">
            <v>2</v>
          </cell>
          <cell r="C292">
            <v>0</v>
          </cell>
          <cell r="D292">
            <v>2</v>
          </cell>
        </row>
        <row r="293">
          <cell r="A293" t="str">
            <v>Actividad de investigación</v>
          </cell>
          <cell r="B293">
            <v>0</v>
          </cell>
          <cell r="C293">
            <v>1</v>
          </cell>
          <cell r="D293">
            <v>1</v>
          </cell>
        </row>
        <row r="294">
          <cell r="A294" t="str">
            <v>Otras</v>
          </cell>
          <cell r="B294">
            <v>5</v>
          </cell>
          <cell r="C294">
            <v>4</v>
          </cell>
          <cell r="D294">
            <v>9</v>
          </cell>
        </row>
        <row r="295">
          <cell r="A295" t="str">
            <v>Ingeniería Química Metalúrgica</v>
          </cell>
          <cell r="B295">
            <v>15</v>
          </cell>
          <cell r="C295">
            <v>7</v>
          </cell>
          <cell r="D295">
            <v>22</v>
          </cell>
        </row>
        <row r="296">
          <cell r="A296" t="str">
            <v>Tesis o tesina y examen profesional</v>
          </cell>
          <cell r="B296">
            <v>13</v>
          </cell>
          <cell r="C296">
            <v>7</v>
          </cell>
          <cell r="D296">
            <v>20</v>
          </cell>
        </row>
        <row r="297">
          <cell r="A297" t="str">
            <v>Otras</v>
          </cell>
          <cell r="B297">
            <v>2</v>
          </cell>
          <cell r="C297">
            <v>0</v>
          </cell>
          <cell r="D297">
            <v>2</v>
          </cell>
        </row>
        <row r="298">
          <cell r="A298" t="str">
            <v>Química</v>
          </cell>
          <cell r="B298">
            <v>46</v>
          </cell>
          <cell r="C298">
            <v>25</v>
          </cell>
          <cell r="D298">
            <v>71</v>
          </cell>
        </row>
        <row r="299">
          <cell r="A299" t="str">
            <v>Tesis o tesina y examen profesional</v>
          </cell>
          <cell r="B299">
            <v>41</v>
          </cell>
          <cell r="C299">
            <v>22</v>
          </cell>
          <cell r="D299">
            <v>63</v>
          </cell>
        </row>
        <row r="300">
          <cell r="A300" t="str">
            <v>Trabajo profesional</v>
          </cell>
          <cell r="B300">
            <v>0</v>
          </cell>
          <cell r="C300">
            <v>2</v>
          </cell>
          <cell r="D300">
            <v>2</v>
          </cell>
        </row>
        <row r="301">
          <cell r="A301" t="str">
            <v>Actividad de investigación</v>
          </cell>
          <cell r="B301">
            <v>0</v>
          </cell>
          <cell r="C301">
            <v>1</v>
          </cell>
          <cell r="D301">
            <v>1</v>
          </cell>
        </row>
        <row r="302">
          <cell r="A302" t="str">
            <v>Créditos y alto nivel académico</v>
          </cell>
          <cell r="B302">
            <v>1</v>
          </cell>
          <cell r="C302">
            <v>0</v>
          </cell>
          <cell r="D302">
            <v>1</v>
          </cell>
        </row>
        <row r="303">
          <cell r="A303" t="str">
            <v>Estudios en posgrado</v>
          </cell>
          <cell r="B303">
            <v>1</v>
          </cell>
          <cell r="C303">
            <v>0</v>
          </cell>
          <cell r="D303">
            <v>1</v>
          </cell>
        </row>
        <row r="304">
          <cell r="A304" t="str">
            <v>Otras</v>
          </cell>
          <cell r="B304">
            <v>3</v>
          </cell>
          <cell r="C304">
            <v>0</v>
          </cell>
          <cell r="D304">
            <v>3</v>
          </cell>
        </row>
        <row r="305">
          <cell r="A305" t="str">
            <v>Química en Alimentos</v>
          </cell>
          <cell r="B305">
            <v>30</v>
          </cell>
          <cell r="C305">
            <v>107</v>
          </cell>
          <cell r="D305">
            <v>137</v>
          </cell>
        </row>
        <row r="306">
          <cell r="A306" t="str">
            <v>Tesis o tesina y examen profesional</v>
          </cell>
          <cell r="B306">
            <v>23</v>
          </cell>
          <cell r="C306">
            <v>79</v>
          </cell>
          <cell r="D306">
            <v>102</v>
          </cell>
        </row>
        <row r="307">
          <cell r="A307" t="str">
            <v>Trabajo profesional</v>
          </cell>
          <cell r="B307">
            <v>1</v>
          </cell>
          <cell r="C307">
            <v>4</v>
          </cell>
          <cell r="D307">
            <v>5</v>
          </cell>
        </row>
        <row r="308">
          <cell r="A308" t="str">
            <v>Actividad de investigación</v>
          </cell>
          <cell r="B308">
            <v>1</v>
          </cell>
          <cell r="C308">
            <v>1</v>
          </cell>
          <cell r="D308">
            <v>2</v>
          </cell>
        </row>
        <row r="309">
          <cell r="A309" t="str">
            <v>Créditos y alto nivel académico</v>
          </cell>
          <cell r="B309">
            <v>0</v>
          </cell>
          <cell r="C309">
            <v>1</v>
          </cell>
          <cell r="D309">
            <v>1</v>
          </cell>
        </row>
        <row r="310">
          <cell r="A310" t="str">
            <v>Estudios en posgrado</v>
          </cell>
          <cell r="B310">
            <v>1</v>
          </cell>
          <cell r="C310">
            <v>0</v>
          </cell>
          <cell r="D310">
            <v>1</v>
          </cell>
        </row>
        <row r="311">
          <cell r="A311" t="str">
            <v>Otras</v>
          </cell>
          <cell r="B311">
            <v>4</v>
          </cell>
          <cell r="C311">
            <v>22</v>
          </cell>
          <cell r="D311">
            <v>26</v>
          </cell>
        </row>
        <row r="312">
          <cell r="A312" t="str">
            <v>Química Farmacéutica Biológica</v>
          </cell>
          <cell r="B312">
            <v>78</v>
          </cell>
          <cell r="C312">
            <v>133</v>
          </cell>
          <cell r="D312">
            <v>211</v>
          </cell>
        </row>
        <row r="313">
          <cell r="A313" t="str">
            <v>Tesis o tesina y examen profesional</v>
          </cell>
          <cell r="B313">
            <v>59</v>
          </cell>
          <cell r="C313">
            <v>110</v>
          </cell>
          <cell r="D313">
            <v>169</v>
          </cell>
        </row>
        <row r="314">
          <cell r="A314" t="str">
            <v>Trabajo profesional</v>
          </cell>
          <cell r="B314">
            <v>4</v>
          </cell>
          <cell r="C314">
            <v>2</v>
          </cell>
          <cell r="D314">
            <v>6</v>
          </cell>
        </row>
        <row r="315">
          <cell r="A315" t="str">
            <v>Actividad de investigación</v>
          </cell>
          <cell r="B315">
            <v>1</v>
          </cell>
          <cell r="C315">
            <v>4</v>
          </cell>
          <cell r="D315">
            <v>5</v>
          </cell>
        </row>
        <row r="316">
          <cell r="A316" t="str">
            <v>Estudios en posgrado</v>
          </cell>
          <cell r="B316">
            <v>1</v>
          </cell>
          <cell r="C316">
            <v>2</v>
          </cell>
          <cell r="D316">
            <v>3</v>
          </cell>
        </row>
        <row r="317">
          <cell r="A317" t="str">
            <v>Créditos y alto nivel académico</v>
          </cell>
          <cell r="B317">
            <v>2</v>
          </cell>
          <cell r="C317">
            <v>0</v>
          </cell>
          <cell r="D317">
            <v>2</v>
          </cell>
        </row>
        <row r="318">
          <cell r="A318" t="str">
            <v>Otras</v>
          </cell>
          <cell r="B318">
            <v>11</v>
          </cell>
          <cell r="C318">
            <v>15</v>
          </cell>
          <cell r="D318">
            <v>26</v>
          </cell>
        </row>
        <row r="319">
          <cell r="A319" t="str">
            <v>Facultad de Estudios Superiores Acatlán</v>
          </cell>
          <cell r="B319">
            <v>993</v>
          </cell>
          <cell r="C319">
            <v>1295</v>
          </cell>
          <cell r="D319">
            <v>2288</v>
          </cell>
        </row>
        <row r="320">
          <cell r="A320" t="str">
            <v>Actuaría</v>
          </cell>
          <cell r="B320">
            <v>44</v>
          </cell>
          <cell r="C320">
            <v>50</v>
          </cell>
          <cell r="D320">
            <v>94</v>
          </cell>
        </row>
        <row r="321">
          <cell r="A321" t="str">
            <v>Ampliación y profundización de conocimientos</v>
          </cell>
          <cell r="B321">
            <v>33</v>
          </cell>
          <cell r="C321">
            <v>43</v>
          </cell>
          <cell r="D321">
            <v>76</v>
          </cell>
        </row>
        <row r="322">
          <cell r="A322" t="str">
            <v>Tesis o tesina y examen profesional</v>
          </cell>
          <cell r="B322">
            <v>8</v>
          </cell>
          <cell r="C322">
            <v>5</v>
          </cell>
          <cell r="D322">
            <v>13</v>
          </cell>
        </row>
        <row r="323">
          <cell r="A323" t="str">
            <v>Trabajo profesional</v>
          </cell>
          <cell r="B323">
            <v>2</v>
          </cell>
          <cell r="C323">
            <v>2</v>
          </cell>
          <cell r="D323">
            <v>4</v>
          </cell>
        </row>
        <row r="324">
          <cell r="A324" t="str">
            <v>Créditos y alto nivel académico</v>
          </cell>
          <cell r="B324">
            <v>1</v>
          </cell>
          <cell r="C324">
            <v>0</v>
          </cell>
          <cell r="D324">
            <v>1</v>
          </cell>
        </row>
        <row r="325">
          <cell r="A325" t="str">
            <v>Arquitectura</v>
          </cell>
          <cell r="B325">
            <v>96</v>
          </cell>
          <cell r="C325">
            <v>55</v>
          </cell>
          <cell r="D325">
            <v>151</v>
          </cell>
        </row>
        <row r="326">
          <cell r="A326" t="str">
            <v>Ampliación y profundización de conocimientos</v>
          </cell>
          <cell r="B326">
            <v>54</v>
          </cell>
          <cell r="C326">
            <v>36</v>
          </cell>
          <cell r="D326">
            <v>90</v>
          </cell>
        </row>
        <row r="327">
          <cell r="A327" t="str">
            <v>Tesis o tesina y examen profesional</v>
          </cell>
          <cell r="B327">
            <v>17</v>
          </cell>
          <cell r="C327">
            <v>10</v>
          </cell>
          <cell r="D327">
            <v>27</v>
          </cell>
        </row>
        <row r="328">
          <cell r="A328" t="str">
            <v>Estudios en posgrado</v>
          </cell>
          <cell r="B328">
            <v>14</v>
          </cell>
          <cell r="C328">
            <v>6</v>
          </cell>
          <cell r="D328">
            <v>20</v>
          </cell>
        </row>
        <row r="329">
          <cell r="A329" t="str">
            <v>Trabajo profesional</v>
          </cell>
          <cell r="B329">
            <v>5</v>
          </cell>
          <cell r="C329">
            <v>2</v>
          </cell>
          <cell r="D329">
            <v>7</v>
          </cell>
        </row>
        <row r="330">
          <cell r="A330" t="str">
            <v>Servicio social</v>
          </cell>
          <cell r="B330">
            <v>5</v>
          </cell>
          <cell r="C330">
            <v>0</v>
          </cell>
          <cell r="D330">
            <v>5</v>
          </cell>
        </row>
        <row r="331">
          <cell r="A331" t="str">
            <v>Actividad de apoyo a la docencia</v>
          </cell>
          <cell r="B331">
            <v>1</v>
          </cell>
          <cell r="C331">
            <v>0</v>
          </cell>
          <cell r="D331">
            <v>1</v>
          </cell>
        </row>
        <row r="332">
          <cell r="A332" t="str">
            <v>Créditos y alto nivel académico</v>
          </cell>
          <cell r="B332">
            <v>0</v>
          </cell>
          <cell r="C332">
            <v>1</v>
          </cell>
          <cell r="D332">
            <v>1</v>
          </cell>
        </row>
        <row r="333">
          <cell r="A333" t="str">
            <v>Ciencias Políticas y Administración Pública</v>
          </cell>
          <cell r="B333">
            <v>81</v>
          </cell>
          <cell r="C333">
            <v>50</v>
          </cell>
          <cell r="D333">
            <v>131</v>
          </cell>
        </row>
        <row r="334">
          <cell r="A334" t="str">
            <v>Ampliación y profundización de conocimientos</v>
          </cell>
          <cell r="B334">
            <v>48</v>
          </cell>
          <cell r="C334">
            <v>38</v>
          </cell>
          <cell r="D334">
            <v>86</v>
          </cell>
        </row>
        <row r="335">
          <cell r="A335" t="str">
            <v>Tesis o tesina y examen profesional</v>
          </cell>
          <cell r="B335">
            <v>17</v>
          </cell>
          <cell r="C335">
            <v>7</v>
          </cell>
          <cell r="D335">
            <v>24</v>
          </cell>
        </row>
        <row r="336">
          <cell r="A336" t="str">
            <v>Estudios en posgrado</v>
          </cell>
          <cell r="B336">
            <v>6</v>
          </cell>
          <cell r="C336">
            <v>2</v>
          </cell>
          <cell r="D336">
            <v>8</v>
          </cell>
        </row>
        <row r="337">
          <cell r="A337" t="str">
            <v>Trabajo profesional</v>
          </cell>
          <cell r="B337">
            <v>5</v>
          </cell>
          <cell r="C337">
            <v>2</v>
          </cell>
          <cell r="D337">
            <v>7</v>
          </cell>
        </row>
        <row r="338">
          <cell r="A338" t="str">
            <v>Créditos y alto nivel académico</v>
          </cell>
          <cell r="B338">
            <v>3</v>
          </cell>
          <cell r="C338">
            <v>1</v>
          </cell>
          <cell r="D338">
            <v>4</v>
          </cell>
        </row>
        <row r="339">
          <cell r="A339" t="str">
            <v>Servicio social</v>
          </cell>
          <cell r="B339">
            <v>2</v>
          </cell>
          <cell r="C339">
            <v>0</v>
          </cell>
          <cell r="D339">
            <v>2</v>
          </cell>
        </row>
        <row r="340">
          <cell r="A340" t="str">
            <v>Comunicación</v>
          </cell>
          <cell r="B340">
            <v>80</v>
          </cell>
          <cell r="C340">
            <v>156</v>
          </cell>
          <cell r="D340">
            <v>236</v>
          </cell>
        </row>
        <row r="341">
          <cell r="A341" t="str">
            <v>Ampliación y profundización de conocimientos</v>
          </cell>
          <cell r="B341">
            <v>53</v>
          </cell>
          <cell r="C341">
            <v>104</v>
          </cell>
          <cell r="D341">
            <v>157</v>
          </cell>
        </row>
        <row r="342">
          <cell r="A342" t="str">
            <v>Tesis o tesina y examen profesional</v>
          </cell>
          <cell r="B342">
            <v>12</v>
          </cell>
          <cell r="C342">
            <v>26</v>
          </cell>
          <cell r="D342">
            <v>38</v>
          </cell>
        </row>
        <row r="343">
          <cell r="A343" t="str">
            <v>Seminario de tesis o tesina</v>
          </cell>
          <cell r="B343">
            <v>8</v>
          </cell>
          <cell r="C343">
            <v>11</v>
          </cell>
          <cell r="D343">
            <v>19</v>
          </cell>
        </row>
        <row r="344">
          <cell r="A344" t="str">
            <v>Créditos y alto nivel académico</v>
          </cell>
          <cell r="B344">
            <v>2</v>
          </cell>
          <cell r="C344">
            <v>10</v>
          </cell>
          <cell r="D344">
            <v>12</v>
          </cell>
        </row>
        <row r="345">
          <cell r="A345" t="str">
            <v>Trabajo profesional</v>
          </cell>
          <cell r="B345">
            <v>5</v>
          </cell>
          <cell r="C345">
            <v>2</v>
          </cell>
          <cell r="D345">
            <v>7</v>
          </cell>
        </row>
        <row r="346">
          <cell r="A346" t="str">
            <v>Servicio social</v>
          </cell>
          <cell r="B346">
            <v>0</v>
          </cell>
          <cell r="C346">
            <v>2</v>
          </cell>
          <cell r="D346">
            <v>2</v>
          </cell>
        </row>
        <row r="347">
          <cell r="A347" t="str">
            <v>Examen general de conocimientos</v>
          </cell>
          <cell r="B347">
            <v>0</v>
          </cell>
          <cell r="C347">
            <v>1</v>
          </cell>
          <cell r="D347">
            <v>1</v>
          </cell>
        </row>
        <row r="348">
          <cell r="A348" t="str">
            <v>Derecho</v>
          </cell>
          <cell r="B348">
            <v>351</v>
          </cell>
          <cell r="C348">
            <v>372</v>
          </cell>
          <cell r="D348">
            <v>723</v>
          </cell>
        </row>
        <row r="349">
          <cell r="A349" t="str">
            <v>Ampliación y profundización de conocimientos</v>
          </cell>
          <cell r="B349">
            <v>309</v>
          </cell>
          <cell r="C349">
            <v>332</v>
          </cell>
          <cell r="D349">
            <v>641</v>
          </cell>
        </row>
        <row r="350">
          <cell r="A350" t="str">
            <v>Tesis o tesina y examen profesional</v>
          </cell>
          <cell r="B350">
            <v>32</v>
          </cell>
          <cell r="C350">
            <v>19</v>
          </cell>
          <cell r="D350">
            <v>51</v>
          </cell>
        </row>
        <row r="351">
          <cell r="A351" t="str">
            <v>Créditos y alto nivel académico</v>
          </cell>
          <cell r="B351">
            <v>7</v>
          </cell>
          <cell r="C351">
            <v>13</v>
          </cell>
          <cell r="D351">
            <v>20</v>
          </cell>
        </row>
        <row r="352">
          <cell r="A352" t="str">
            <v>Estudios en posgrado</v>
          </cell>
          <cell r="B352">
            <v>2</v>
          </cell>
          <cell r="C352">
            <v>2</v>
          </cell>
          <cell r="D352">
            <v>4</v>
          </cell>
        </row>
        <row r="353">
          <cell r="A353" t="str">
            <v>Servicio social</v>
          </cell>
          <cell r="B353">
            <v>1</v>
          </cell>
          <cell r="C353">
            <v>3</v>
          </cell>
          <cell r="D353">
            <v>4</v>
          </cell>
        </row>
        <row r="354">
          <cell r="A354" t="str">
            <v>Trabajo profesional</v>
          </cell>
          <cell r="B354">
            <v>0</v>
          </cell>
          <cell r="C354">
            <v>2</v>
          </cell>
          <cell r="D354">
            <v>2</v>
          </cell>
        </row>
        <row r="355">
          <cell r="A355" t="str">
            <v>Otras</v>
          </cell>
          <cell r="B355">
            <v>0</v>
          </cell>
          <cell r="C355">
            <v>1</v>
          </cell>
          <cell r="D355">
            <v>1</v>
          </cell>
        </row>
        <row r="356">
          <cell r="A356" t="str">
            <v>Diseño Gráfico</v>
          </cell>
          <cell r="B356">
            <v>60</v>
          </cell>
          <cell r="C356">
            <v>92</v>
          </cell>
          <cell r="D356">
            <v>152</v>
          </cell>
        </row>
        <row r="357">
          <cell r="A357" t="str">
            <v>Ampliación y profundización de conocimientos</v>
          </cell>
          <cell r="B357">
            <v>53</v>
          </cell>
          <cell r="C357">
            <v>74</v>
          </cell>
          <cell r="D357">
            <v>127</v>
          </cell>
        </row>
        <row r="358">
          <cell r="A358" t="str">
            <v>Tesis o tesina y examen profesional</v>
          </cell>
          <cell r="B358">
            <v>1</v>
          </cell>
          <cell r="C358">
            <v>12</v>
          </cell>
          <cell r="D358">
            <v>13</v>
          </cell>
        </row>
        <row r="359">
          <cell r="A359" t="str">
            <v>Créditos y alto nivel académico</v>
          </cell>
          <cell r="B359">
            <v>5</v>
          </cell>
          <cell r="C359">
            <v>4</v>
          </cell>
          <cell r="D359">
            <v>9</v>
          </cell>
        </row>
        <row r="360">
          <cell r="A360" t="str">
            <v>Trabajo profesional</v>
          </cell>
          <cell r="B360">
            <v>1</v>
          </cell>
          <cell r="C360">
            <v>1</v>
          </cell>
          <cell r="D360">
            <v>2</v>
          </cell>
        </row>
        <row r="361">
          <cell r="A361" t="str">
            <v>Servicio social</v>
          </cell>
          <cell r="B361">
            <v>0</v>
          </cell>
          <cell r="C361">
            <v>1</v>
          </cell>
          <cell r="D361">
            <v>1</v>
          </cell>
        </row>
        <row r="362">
          <cell r="A362" t="str">
            <v>Economía</v>
          </cell>
          <cell r="B362">
            <v>34</v>
          </cell>
          <cell r="C362">
            <v>49</v>
          </cell>
          <cell r="D362">
            <v>83</v>
          </cell>
        </row>
        <row r="363">
          <cell r="A363" t="str">
            <v>Ampliación y profundización de conocimientos</v>
          </cell>
          <cell r="B363">
            <v>25</v>
          </cell>
          <cell r="C363">
            <v>28</v>
          </cell>
          <cell r="D363">
            <v>53</v>
          </cell>
        </row>
        <row r="364">
          <cell r="A364" t="str">
            <v>Tesis o tesina y examen profesional</v>
          </cell>
          <cell r="B364">
            <v>5</v>
          </cell>
          <cell r="C364">
            <v>11</v>
          </cell>
          <cell r="D364">
            <v>16</v>
          </cell>
        </row>
        <row r="365">
          <cell r="A365" t="str">
            <v>Créditos y alto nivel académico</v>
          </cell>
          <cell r="B365">
            <v>0</v>
          </cell>
          <cell r="C365">
            <v>5</v>
          </cell>
          <cell r="D365">
            <v>5</v>
          </cell>
        </row>
        <row r="366">
          <cell r="A366" t="str">
            <v>Actividad de apoyo a la docencia</v>
          </cell>
          <cell r="B366">
            <v>1</v>
          </cell>
          <cell r="C366">
            <v>2</v>
          </cell>
          <cell r="D366">
            <v>3</v>
          </cell>
        </row>
        <row r="367">
          <cell r="A367" t="str">
            <v>Estudios en posgrado</v>
          </cell>
          <cell r="B367">
            <v>1</v>
          </cell>
          <cell r="C367">
            <v>1</v>
          </cell>
          <cell r="D367">
            <v>2</v>
          </cell>
        </row>
        <row r="368">
          <cell r="A368" t="str">
            <v>Seminario de tesis o tesina</v>
          </cell>
          <cell r="B368">
            <v>2</v>
          </cell>
          <cell r="C368">
            <v>0</v>
          </cell>
          <cell r="D368">
            <v>2</v>
          </cell>
        </row>
        <row r="369">
          <cell r="A369" t="str">
            <v>Otras</v>
          </cell>
          <cell r="B369">
            <v>0</v>
          </cell>
          <cell r="C369">
            <v>2</v>
          </cell>
          <cell r="D369">
            <v>2</v>
          </cell>
        </row>
        <row r="370">
          <cell r="A370" t="str">
            <v>Enseñanza de Inglés</v>
          </cell>
          <cell r="B370">
            <v>14</v>
          </cell>
          <cell r="C370">
            <v>17</v>
          </cell>
          <cell r="D370">
            <v>31</v>
          </cell>
        </row>
        <row r="371">
          <cell r="A371" t="str">
            <v>Ampliación y profundización de conocimientos</v>
          </cell>
          <cell r="B371">
            <v>11</v>
          </cell>
          <cell r="C371">
            <v>13</v>
          </cell>
          <cell r="D371">
            <v>24</v>
          </cell>
        </row>
        <row r="372">
          <cell r="A372" t="str">
            <v>Tesis o tesina y examen profesional</v>
          </cell>
          <cell r="B372">
            <v>2</v>
          </cell>
          <cell r="C372">
            <v>3</v>
          </cell>
          <cell r="D372">
            <v>5</v>
          </cell>
        </row>
        <row r="373">
          <cell r="A373" t="str">
            <v>Créditos y alto nivel académico</v>
          </cell>
          <cell r="B373">
            <v>0</v>
          </cell>
          <cell r="C373">
            <v>1</v>
          </cell>
          <cell r="D373">
            <v>1</v>
          </cell>
        </row>
        <row r="374">
          <cell r="A374" t="str">
            <v>Trabajo profesional</v>
          </cell>
          <cell r="B374">
            <v>1</v>
          </cell>
          <cell r="C374">
            <v>0</v>
          </cell>
          <cell r="D374">
            <v>1</v>
          </cell>
        </row>
        <row r="375">
          <cell r="A375" t="str">
            <v>Filosofía</v>
          </cell>
          <cell r="B375">
            <v>7</v>
          </cell>
          <cell r="C375">
            <v>1</v>
          </cell>
          <cell r="D375">
            <v>8</v>
          </cell>
        </row>
        <row r="376">
          <cell r="A376" t="str">
            <v>Tesis o tesina y examen profesional</v>
          </cell>
          <cell r="B376">
            <v>6</v>
          </cell>
          <cell r="C376">
            <v>1</v>
          </cell>
          <cell r="D376">
            <v>7</v>
          </cell>
        </row>
        <row r="377">
          <cell r="A377" t="str">
            <v>Créditos y alto nivel académico</v>
          </cell>
          <cell r="B377">
            <v>1</v>
          </cell>
          <cell r="C377">
            <v>0</v>
          </cell>
          <cell r="D377">
            <v>1</v>
          </cell>
        </row>
        <row r="378">
          <cell r="A378" t="str">
            <v>Historia</v>
          </cell>
          <cell r="B378">
            <v>17</v>
          </cell>
          <cell r="C378">
            <v>23</v>
          </cell>
          <cell r="D378">
            <v>40</v>
          </cell>
        </row>
        <row r="379">
          <cell r="A379" t="str">
            <v>Tesis o tesina y examen profesional</v>
          </cell>
          <cell r="B379">
            <v>11</v>
          </cell>
          <cell r="C379">
            <v>5</v>
          </cell>
          <cell r="D379">
            <v>16</v>
          </cell>
        </row>
        <row r="380">
          <cell r="A380" t="str">
            <v>Ampliación y profundización de conocimientos</v>
          </cell>
          <cell r="B380">
            <v>2</v>
          </cell>
          <cell r="C380">
            <v>5</v>
          </cell>
          <cell r="D380">
            <v>7</v>
          </cell>
        </row>
        <row r="381">
          <cell r="A381" t="str">
            <v>Seminario de tesis o tesina</v>
          </cell>
          <cell r="B381">
            <v>2</v>
          </cell>
          <cell r="C381">
            <v>4</v>
          </cell>
          <cell r="D381">
            <v>6</v>
          </cell>
        </row>
        <row r="382">
          <cell r="A382" t="str">
            <v>Trabajo profesional</v>
          </cell>
          <cell r="B382">
            <v>1</v>
          </cell>
          <cell r="C382">
            <v>5</v>
          </cell>
          <cell r="D382">
            <v>6</v>
          </cell>
        </row>
        <row r="383">
          <cell r="A383" t="str">
            <v>Actividad de investigación</v>
          </cell>
          <cell r="B383">
            <v>0</v>
          </cell>
          <cell r="C383">
            <v>2</v>
          </cell>
          <cell r="D383">
            <v>2</v>
          </cell>
        </row>
        <row r="384">
          <cell r="A384" t="str">
            <v>Créditos y alto nivel académico</v>
          </cell>
          <cell r="B384">
            <v>1</v>
          </cell>
          <cell r="C384">
            <v>1</v>
          </cell>
          <cell r="D384">
            <v>2</v>
          </cell>
        </row>
        <row r="385">
          <cell r="A385" t="str">
            <v>Actividad de apoyo a la docencia</v>
          </cell>
          <cell r="B385">
            <v>0</v>
          </cell>
          <cell r="C385">
            <v>1</v>
          </cell>
          <cell r="D385">
            <v>1</v>
          </cell>
        </row>
        <row r="386">
          <cell r="A386" t="str">
            <v>Ingeniería Civil</v>
          </cell>
          <cell r="B386">
            <v>26</v>
          </cell>
          <cell r="C386">
            <v>3</v>
          </cell>
          <cell r="D386">
            <v>29</v>
          </cell>
        </row>
        <row r="387">
          <cell r="A387" t="str">
            <v>Tesis o tesina y examen profesional</v>
          </cell>
          <cell r="B387">
            <v>11</v>
          </cell>
          <cell r="C387">
            <v>1</v>
          </cell>
          <cell r="D387">
            <v>12</v>
          </cell>
        </row>
        <row r="388">
          <cell r="A388" t="str">
            <v>Ampliación y profundización de conocimientos</v>
          </cell>
          <cell r="B388">
            <v>7</v>
          </cell>
          <cell r="C388">
            <v>1</v>
          </cell>
          <cell r="D388">
            <v>8</v>
          </cell>
        </row>
        <row r="389">
          <cell r="A389" t="str">
            <v>Estudios en posgrado</v>
          </cell>
          <cell r="B389">
            <v>4</v>
          </cell>
          <cell r="C389">
            <v>1</v>
          </cell>
          <cell r="D389">
            <v>5</v>
          </cell>
        </row>
        <row r="390">
          <cell r="A390" t="str">
            <v>Trabajo profesional</v>
          </cell>
          <cell r="B390">
            <v>4</v>
          </cell>
          <cell r="C390">
            <v>0</v>
          </cell>
          <cell r="D390">
            <v>4</v>
          </cell>
        </row>
        <row r="391">
          <cell r="A391" t="str">
            <v>Lengua y Literaturas Hispánicas</v>
          </cell>
          <cell r="B391">
            <v>8</v>
          </cell>
          <cell r="C391">
            <v>8</v>
          </cell>
          <cell r="D391">
            <v>16</v>
          </cell>
        </row>
        <row r="392">
          <cell r="A392" t="str">
            <v>Ampliación y profundización de conocimientos</v>
          </cell>
          <cell r="B392">
            <v>0</v>
          </cell>
          <cell r="C392">
            <v>4</v>
          </cell>
          <cell r="D392">
            <v>4</v>
          </cell>
        </row>
        <row r="393">
          <cell r="A393" t="str">
            <v>Créditos y alto nivel académico</v>
          </cell>
          <cell r="B393">
            <v>3</v>
          </cell>
          <cell r="C393">
            <v>1</v>
          </cell>
          <cell r="D393">
            <v>4</v>
          </cell>
        </row>
        <row r="394">
          <cell r="A394" t="str">
            <v>Tesis o tesina y examen profesional</v>
          </cell>
          <cell r="B394">
            <v>3</v>
          </cell>
          <cell r="C394">
            <v>1</v>
          </cell>
          <cell r="D394">
            <v>4</v>
          </cell>
        </row>
        <row r="395">
          <cell r="A395" t="str">
            <v>Seminario de tesis o tesina</v>
          </cell>
          <cell r="B395">
            <v>2</v>
          </cell>
          <cell r="C395">
            <v>1</v>
          </cell>
          <cell r="D395">
            <v>3</v>
          </cell>
        </row>
        <row r="396">
          <cell r="A396" t="str">
            <v>Otras</v>
          </cell>
          <cell r="B396">
            <v>0</v>
          </cell>
          <cell r="C396">
            <v>1</v>
          </cell>
          <cell r="D396">
            <v>1</v>
          </cell>
        </row>
        <row r="397">
          <cell r="A397" t="str">
            <v>Matemáticas Aplicadas y Computación</v>
          </cell>
          <cell r="B397">
            <v>69</v>
          </cell>
          <cell r="C397">
            <v>54</v>
          </cell>
          <cell r="D397">
            <v>123</v>
          </cell>
        </row>
        <row r="398">
          <cell r="A398" t="str">
            <v>Ampliación y profundización de conocimientos</v>
          </cell>
          <cell r="B398">
            <v>58</v>
          </cell>
          <cell r="C398">
            <v>42</v>
          </cell>
          <cell r="D398">
            <v>100</v>
          </cell>
        </row>
        <row r="399">
          <cell r="A399" t="str">
            <v>Tesis o tesina y examen profesional</v>
          </cell>
          <cell r="B399">
            <v>7</v>
          </cell>
          <cell r="C399">
            <v>4</v>
          </cell>
          <cell r="D399">
            <v>11</v>
          </cell>
        </row>
        <row r="400">
          <cell r="A400" t="str">
            <v>Actividad de apoyo a la docencia</v>
          </cell>
          <cell r="B400">
            <v>2</v>
          </cell>
          <cell r="C400">
            <v>3</v>
          </cell>
          <cell r="D400">
            <v>5</v>
          </cell>
        </row>
        <row r="401">
          <cell r="A401" t="str">
            <v>Estudios en posgrado</v>
          </cell>
          <cell r="B401">
            <v>1</v>
          </cell>
          <cell r="C401">
            <v>2</v>
          </cell>
          <cell r="D401">
            <v>3</v>
          </cell>
        </row>
        <row r="402">
          <cell r="A402" t="str">
            <v>Trabajo profesional</v>
          </cell>
          <cell r="B402">
            <v>0</v>
          </cell>
          <cell r="C402">
            <v>3</v>
          </cell>
          <cell r="D402">
            <v>3</v>
          </cell>
        </row>
        <row r="403">
          <cell r="A403" t="str">
            <v>Créditos y alto nivel académico</v>
          </cell>
          <cell r="B403">
            <v>1</v>
          </cell>
          <cell r="C403">
            <v>0</v>
          </cell>
          <cell r="D403">
            <v>1</v>
          </cell>
        </row>
        <row r="404">
          <cell r="A404" t="str">
            <v>Pedagogía</v>
          </cell>
          <cell r="B404">
            <v>28</v>
          </cell>
          <cell r="C404">
            <v>231</v>
          </cell>
          <cell r="D404">
            <v>259</v>
          </cell>
        </row>
        <row r="405">
          <cell r="A405" t="str">
            <v>Ampliación y profundización de conocimientos</v>
          </cell>
          <cell r="B405">
            <v>20</v>
          </cell>
          <cell r="C405">
            <v>176</v>
          </cell>
          <cell r="D405">
            <v>196</v>
          </cell>
        </row>
        <row r="406">
          <cell r="A406" t="str">
            <v>Créditos y alto nivel académico</v>
          </cell>
          <cell r="B406">
            <v>3</v>
          </cell>
          <cell r="C406">
            <v>22</v>
          </cell>
          <cell r="D406">
            <v>25</v>
          </cell>
        </row>
        <row r="407">
          <cell r="A407" t="str">
            <v>Tesis o tesina y examen profesional</v>
          </cell>
          <cell r="B407">
            <v>2</v>
          </cell>
          <cell r="C407">
            <v>12</v>
          </cell>
          <cell r="D407">
            <v>14</v>
          </cell>
        </row>
        <row r="408">
          <cell r="A408" t="str">
            <v>Servicio social</v>
          </cell>
          <cell r="B408">
            <v>0</v>
          </cell>
          <cell r="C408">
            <v>13</v>
          </cell>
          <cell r="D408">
            <v>13</v>
          </cell>
        </row>
        <row r="409">
          <cell r="A409" t="str">
            <v>Actividad de apoyo a la docencia</v>
          </cell>
          <cell r="B409">
            <v>2</v>
          </cell>
          <cell r="C409">
            <v>7</v>
          </cell>
          <cell r="D409">
            <v>9</v>
          </cell>
        </row>
        <row r="410">
          <cell r="A410" t="str">
            <v>Trabajo profesional</v>
          </cell>
          <cell r="B410">
            <v>1</v>
          </cell>
          <cell r="C410">
            <v>1</v>
          </cell>
          <cell r="D410">
            <v>2</v>
          </cell>
        </row>
        <row r="411">
          <cell r="A411" t="str">
            <v>Relaciones Internacionales</v>
          </cell>
          <cell r="B411">
            <v>48</v>
          </cell>
          <cell r="C411">
            <v>96</v>
          </cell>
          <cell r="D411">
            <v>144</v>
          </cell>
        </row>
        <row r="412">
          <cell r="A412" t="str">
            <v>Ampliación y profundización de conocimientos</v>
          </cell>
          <cell r="B412">
            <v>38</v>
          </cell>
          <cell r="C412">
            <v>85</v>
          </cell>
          <cell r="D412">
            <v>123</v>
          </cell>
        </row>
        <row r="413">
          <cell r="A413" t="str">
            <v>Tesis o tesina y examen profesional</v>
          </cell>
          <cell r="B413">
            <v>5</v>
          </cell>
          <cell r="C413">
            <v>9</v>
          </cell>
          <cell r="D413">
            <v>14</v>
          </cell>
        </row>
        <row r="414">
          <cell r="A414" t="str">
            <v>Créditos y alto nivel académico</v>
          </cell>
          <cell r="B414">
            <v>2</v>
          </cell>
          <cell r="C414">
            <v>0</v>
          </cell>
          <cell r="D414">
            <v>2</v>
          </cell>
        </row>
        <row r="415">
          <cell r="A415" t="str">
            <v>Servicio social</v>
          </cell>
          <cell r="B415">
            <v>1</v>
          </cell>
          <cell r="C415">
            <v>1</v>
          </cell>
          <cell r="D415">
            <v>2</v>
          </cell>
        </row>
        <row r="416">
          <cell r="A416" t="str">
            <v>Trabajo profesional</v>
          </cell>
          <cell r="B416">
            <v>1</v>
          </cell>
          <cell r="C416">
            <v>1</v>
          </cell>
          <cell r="D416">
            <v>2</v>
          </cell>
        </row>
        <row r="417">
          <cell r="A417" t="str">
            <v>Actividad de investigación</v>
          </cell>
          <cell r="B417">
            <v>1</v>
          </cell>
          <cell r="C417">
            <v>0</v>
          </cell>
          <cell r="D417">
            <v>1</v>
          </cell>
        </row>
        <row r="418">
          <cell r="A418" t="str">
            <v>Sociología</v>
          </cell>
          <cell r="B418">
            <v>30</v>
          </cell>
          <cell r="C418">
            <v>38</v>
          </cell>
          <cell r="D418">
            <v>68</v>
          </cell>
        </row>
        <row r="419">
          <cell r="A419" t="str">
            <v>Ampliación y profundización de conocimientos</v>
          </cell>
          <cell r="B419">
            <v>23</v>
          </cell>
          <cell r="C419">
            <v>26</v>
          </cell>
          <cell r="D419">
            <v>49</v>
          </cell>
        </row>
        <row r="420">
          <cell r="A420" t="str">
            <v>Tesis o tesina y examen profesional</v>
          </cell>
          <cell r="B420">
            <v>6</v>
          </cell>
          <cell r="C420">
            <v>4</v>
          </cell>
          <cell r="D420">
            <v>10</v>
          </cell>
        </row>
        <row r="421">
          <cell r="A421" t="str">
            <v>Trabajo profesional</v>
          </cell>
          <cell r="B421">
            <v>0</v>
          </cell>
          <cell r="C421">
            <v>6</v>
          </cell>
          <cell r="D421">
            <v>6</v>
          </cell>
        </row>
        <row r="422">
          <cell r="A422" t="str">
            <v>Créditos y alto nivel académico</v>
          </cell>
          <cell r="B422">
            <v>0</v>
          </cell>
          <cell r="C422">
            <v>2</v>
          </cell>
          <cell r="D422">
            <v>2</v>
          </cell>
        </row>
        <row r="423">
          <cell r="A423" t="str">
            <v>Actividad de investigación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Facultad de Estudios Superiores Aragón</v>
          </cell>
          <cell r="B424">
            <v>1078</v>
          </cell>
          <cell r="C424">
            <v>1074</v>
          </cell>
          <cell r="D424">
            <v>2152</v>
          </cell>
        </row>
        <row r="425">
          <cell r="A425" t="str">
            <v>Arquitectura</v>
          </cell>
          <cell r="B425">
            <v>18</v>
          </cell>
          <cell r="C425">
            <v>10</v>
          </cell>
          <cell r="D425">
            <v>28</v>
          </cell>
        </row>
        <row r="426">
          <cell r="A426" t="str">
            <v>Tesis o tesina y examen profesional</v>
          </cell>
          <cell r="B426">
            <v>18</v>
          </cell>
          <cell r="C426">
            <v>8</v>
          </cell>
          <cell r="D426">
            <v>26</v>
          </cell>
        </row>
        <row r="427">
          <cell r="A427" t="str">
            <v>Créditos y alto nivel académico</v>
          </cell>
          <cell r="B427">
            <v>0</v>
          </cell>
          <cell r="C427">
            <v>1</v>
          </cell>
          <cell r="D427">
            <v>1</v>
          </cell>
        </row>
        <row r="428">
          <cell r="A428" t="str">
            <v>Trabajo profesional</v>
          </cell>
          <cell r="B428">
            <v>0</v>
          </cell>
          <cell r="C428">
            <v>1</v>
          </cell>
          <cell r="D428">
            <v>1</v>
          </cell>
        </row>
        <row r="429">
          <cell r="A429" t="str">
            <v>Comunicación y Periodismo</v>
          </cell>
          <cell r="B429">
            <v>53</v>
          </cell>
          <cell r="C429">
            <v>79</v>
          </cell>
          <cell r="D429">
            <v>132</v>
          </cell>
        </row>
        <row r="430">
          <cell r="A430" t="str">
            <v>Actividad de apoyo a la docencia</v>
          </cell>
          <cell r="B430">
            <v>1</v>
          </cell>
          <cell r="C430">
            <v>1</v>
          </cell>
          <cell r="D430">
            <v>2</v>
          </cell>
        </row>
        <row r="431">
          <cell r="A431" t="str">
            <v>Actividad de investigación</v>
          </cell>
          <cell r="B431">
            <v>1</v>
          </cell>
          <cell r="C431">
            <v>0</v>
          </cell>
          <cell r="D431">
            <v>1</v>
          </cell>
        </row>
        <row r="432">
          <cell r="A432" t="str">
            <v>Seminario de tesis o tesina</v>
          </cell>
          <cell r="B432">
            <v>0</v>
          </cell>
          <cell r="C432">
            <v>2</v>
          </cell>
          <cell r="D432">
            <v>2</v>
          </cell>
        </row>
        <row r="433">
          <cell r="A433" t="str">
            <v>Tesis o tesina y examen profesional</v>
          </cell>
          <cell r="B433">
            <v>21</v>
          </cell>
          <cell r="C433">
            <v>35</v>
          </cell>
          <cell r="D433">
            <v>56</v>
          </cell>
        </row>
        <row r="434">
          <cell r="A434" t="str">
            <v>Trabajo profesional</v>
          </cell>
          <cell r="B434">
            <v>3</v>
          </cell>
          <cell r="C434">
            <v>4</v>
          </cell>
          <cell r="D434">
            <v>7</v>
          </cell>
        </row>
        <row r="435">
          <cell r="A435" t="str">
            <v>Otras</v>
          </cell>
          <cell r="B435">
            <v>27</v>
          </cell>
          <cell r="C435">
            <v>37</v>
          </cell>
          <cell r="D435">
            <v>64</v>
          </cell>
        </row>
        <row r="436">
          <cell r="A436" t="str">
            <v>Derecho</v>
          </cell>
          <cell r="B436">
            <v>558</v>
          </cell>
          <cell r="C436">
            <v>552</v>
          </cell>
          <cell r="D436">
            <v>1110</v>
          </cell>
        </row>
        <row r="437">
          <cell r="A437" t="str">
            <v>Ampliación y profundización de conocimientos</v>
          </cell>
          <cell r="B437">
            <v>428</v>
          </cell>
          <cell r="C437">
            <v>437</v>
          </cell>
          <cell r="D437">
            <v>865</v>
          </cell>
        </row>
        <row r="438">
          <cell r="A438" t="str">
            <v>Tesis o tesina y examen profesional</v>
          </cell>
          <cell r="B438">
            <v>84</v>
          </cell>
          <cell r="C438">
            <v>76</v>
          </cell>
          <cell r="D438">
            <v>160</v>
          </cell>
        </row>
        <row r="439">
          <cell r="A439" t="str">
            <v>Seminario de tesis o tesina</v>
          </cell>
          <cell r="B439">
            <v>25</v>
          </cell>
          <cell r="C439">
            <v>26</v>
          </cell>
          <cell r="D439">
            <v>51</v>
          </cell>
        </row>
        <row r="440">
          <cell r="A440" t="str">
            <v>Créditos y alto nivel académico</v>
          </cell>
          <cell r="B440">
            <v>9</v>
          </cell>
          <cell r="C440">
            <v>4</v>
          </cell>
          <cell r="D440">
            <v>13</v>
          </cell>
        </row>
        <row r="441">
          <cell r="A441" t="str">
            <v>Estudios en posgrado</v>
          </cell>
          <cell r="B441">
            <v>2</v>
          </cell>
          <cell r="C441">
            <v>0</v>
          </cell>
          <cell r="D441">
            <v>2</v>
          </cell>
        </row>
        <row r="442">
          <cell r="A442" t="str">
            <v>Actividad de apoyo a la docencia</v>
          </cell>
          <cell r="B442">
            <v>0</v>
          </cell>
          <cell r="C442">
            <v>1</v>
          </cell>
          <cell r="D442">
            <v>1</v>
          </cell>
        </row>
        <row r="443">
          <cell r="A443" t="str">
            <v>Actividad de investigación</v>
          </cell>
          <cell r="B443">
            <v>1</v>
          </cell>
          <cell r="C443">
            <v>0</v>
          </cell>
          <cell r="D443">
            <v>1</v>
          </cell>
        </row>
        <row r="444">
          <cell r="A444" t="str">
            <v>Otras</v>
          </cell>
          <cell r="B444">
            <v>9</v>
          </cell>
          <cell r="C444">
            <v>8</v>
          </cell>
          <cell r="D444">
            <v>17</v>
          </cell>
        </row>
        <row r="445">
          <cell r="A445" t="str">
            <v>Diseño Industrial</v>
          </cell>
          <cell r="B445">
            <v>8</v>
          </cell>
          <cell r="C445">
            <v>2</v>
          </cell>
          <cell r="D445">
            <v>10</v>
          </cell>
        </row>
        <row r="446">
          <cell r="A446" t="str">
            <v>Tesis o tesina y examen profesional</v>
          </cell>
          <cell r="B446">
            <v>3</v>
          </cell>
          <cell r="C446">
            <v>0</v>
          </cell>
          <cell r="D446">
            <v>3</v>
          </cell>
        </row>
        <row r="447">
          <cell r="A447" t="str">
            <v>Otras</v>
          </cell>
          <cell r="B447">
            <v>5</v>
          </cell>
          <cell r="C447">
            <v>2</v>
          </cell>
          <cell r="D447">
            <v>7</v>
          </cell>
        </row>
        <row r="448">
          <cell r="A448" t="str">
            <v>Economía</v>
          </cell>
          <cell r="B448">
            <v>34</v>
          </cell>
          <cell r="C448">
            <v>29</v>
          </cell>
          <cell r="D448">
            <v>63</v>
          </cell>
        </row>
        <row r="449">
          <cell r="A449" t="str">
            <v>Ampliación y profundización de conocimientos</v>
          </cell>
          <cell r="B449">
            <v>14</v>
          </cell>
          <cell r="C449">
            <v>21</v>
          </cell>
          <cell r="D449">
            <v>35</v>
          </cell>
        </row>
        <row r="450">
          <cell r="A450" t="str">
            <v>Tesis o tesina y examen profesional</v>
          </cell>
          <cell r="B450">
            <v>18</v>
          </cell>
          <cell r="C450">
            <v>3</v>
          </cell>
          <cell r="D450">
            <v>21</v>
          </cell>
        </row>
        <row r="451">
          <cell r="A451" t="str">
            <v>Seminario de tesis o tesina</v>
          </cell>
          <cell r="B451">
            <v>2</v>
          </cell>
          <cell r="C451">
            <v>2</v>
          </cell>
          <cell r="D451">
            <v>4</v>
          </cell>
        </row>
        <row r="452">
          <cell r="A452" t="str">
            <v>Créditos y alto nivel académico</v>
          </cell>
          <cell r="B452">
            <v>0</v>
          </cell>
          <cell r="C452">
            <v>2</v>
          </cell>
          <cell r="D452">
            <v>2</v>
          </cell>
        </row>
        <row r="453">
          <cell r="A453" t="str">
            <v>Estudios en posgrado</v>
          </cell>
          <cell r="B453">
            <v>0</v>
          </cell>
          <cell r="C453">
            <v>1</v>
          </cell>
          <cell r="D453">
            <v>1</v>
          </cell>
        </row>
        <row r="454">
          <cell r="A454" t="str">
            <v>Ingeniería Civil</v>
          </cell>
          <cell r="B454">
            <v>50</v>
          </cell>
          <cell r="C454">
            <v>12</v>
          </cell>
          <cell r="D454">
            <v>62</v>
          </cell>
        </row>
        <row r="455">
          <cell r="A455" t="str">
            <v>Tesis o tesina y examen profesional</v>
          </cell>
          <cell r="B455">
            <v>41</v>
          </cell>
          <cell r="C455">
            <v>12</v>
          </cell>
          <cell r="D455">
            <v>53</v>
          </cell>
        </row>
        <row r="456">
          <cell r="A456" t="str">
            <v>Estudios en posgrado</v>
          </cell>
          <cell r="B456">
            <v>2</v>
          </cell>
          <cell r="C456">
            <v>0</v>
          </cell>
          <cell r="D456">
            <v>2</v>
          </cell>
        </row>
        <row r="457">
          <cell r="A457" t="str">
            <v>Examen general de conocimientos</v>
          </cell>
          <cell r="B457">
            <v>1</v>
          </cell>
          <cell r="C457">
            <v>0</v>
          </cell>
          <cell r="D457">
            <v>1</v>
          </cell>
        </row>
        <row r="458">
          <cell r="A458" t="str">
            <v>Trabajo profesional</v>
          </cell>
          <cell r="B458">
            <v>1</v>
          </cell>
          <cell r="C458">
            <v>0</v>
          </cell>
          <cell r="D458">
            <v>1</v>
          </cell>
        </row>
        <row r="459">
          <cell r="A459" t="str">
            <v>Otras</v>
          </cell>
          <cell r="B459">
            <v>5</v>
          </cell>
          <cell r="C459">
            <v>0</v>
          </cell>
          <cell r="D459">
            <v>5</v>
          </cell>
        </row>
        <row r="460">
          <cell r="A460" t="str">
            <v>Ingeniería en Computación</v>
          </cell>
          <cell r="B460">
            <v>144</v>
          </cell>
          <cell r="C460">
            <v>37</v>
          </cell>
          <cell r="D460">
            <v>181</v>
          </cell>
        </row>
        <row r="461">
          <cell r="A461" t="str">
            <v>Examen general de conocimientos</v>
          </cell>
          <cell r="B461">
            <v>77</v>
          </cell>
          <cell r="C461">
            <v>20</v>
          </cell>
          <cell r="D461">
            <v>97</v>
          </cell>
        </row>
        <row r="462">
          <cell r="A462" t="str">
            <v>Tesis o tesina y examen profesional</v>
          </cell>
          <cell r="B462">
            <v>17</v>
          </cell>
          <cell r="C462">
            <v>9</v>
          </cell>
          <cell r="D462">
            <v>26</v>
          </cell>
        </row>
        <row r="463">
          <cell r="A463" t="str">
            <v>Seminario de tesis o tesina</v>
          </cell>
          <cell r="B463">
            <v>4</v>
          </cell>
          <cell r="C463">
            <v>0</v>
          </cell>
          <cell r="D463">
            <v>4</v>
          </cell>
        </row>
        <row r="464">
          <cell r="A464" t="str">
            <v>Créditos y alto nivel académico</v>
          </cell>
          <cell r="B464">
            <v>3</v>
          </cell>
          <cell r="C464">
            <v>0</v>
          </cell>
          <cell r="D464">
            <v>3</v>
          </cell>
        </row>
        <row r="465">
          <cell r="A465" t="str">
            <v>Trabajo profesional</v>
          </cell>
          <cell r="B465">
            <v>1</v>
          </cell>
          <cell r="C465">
            <v>0</v>
          </cell>
          <cell r="D465">
            <v>1</v>
          </cell>
        </row>
        <row r="466">
          <cell r="A466" t="str">
            <v>Otras</v>
          </cell>
          <cell r="B466">
            <v>42</v>
          </cell>
          <cell r="C466">
            <v>8</v>
          </cell>
          <cell r="D466">
            <v>50</v>
          </cell>
        </row>
        <row r="467">
          <cell r="A467" t="str">
            <v>Ingeniería Mecánica Eléctrica</v>
          </cell>
          <cell r="B467">
            <v>121</v>
          </cell>
          <cell r="C467">
            <v>10</v>
          </cell>
          <cell r="D467">
            <v>131</v>
          </cell>
        </row>
        <row r="468">
          <cell r="A468" t="str">
            <v>Tesis o tesina y examen profesional</v>
          </cell>
          <cell r="B468">
            <v>93</v>
          </cell>
          <cell r="C468">
            <v>7</v>
          </cell>
          <cell r="D468">
            <v>100</v>
          </cell>
        </row>
        <row r="469">
          <cell r="A469" t="str">
            <v>Examen general de conocimientos</v>
          </cell>
          <cell r="B469">
            <v>6</v>
          </cell>
          <cell r="C469">
            <v>1</v>
          </cell>
          <cell r="D469">
            <v>7</v>
          </cell>
        </row>
        <row r="470">
          <cell r="A470" t="str">
            <v>Seminario de tesis o tesina</v>
          </cell>
          <cell r="B470">
            <v>3</v>
          </cell>
          <cell r="C470">
            <v>1</v>
          </cell>
          <cell r="D470">
            <v>4</v>
          </cell>
        </row>
        <row r="471">
          <cell r="A471" t="str">
            <v>Estudios en posgrado</v>
          </cell>
          <cell r="B471">
            <v>3</v>
          </cell>
          <cell r="C471">
            <v>0</v>
          </cell>
          <cell r="D471">
            <v>3</v>
          </cell>
        </row>
        <row r="472">
          <cell r="A472" t="str">
            <v>Trabajo profesional</v>
          </cell>
          <cell r="B472">
            <v>2</v>
          </cell>
          <cell r="C472">
            <v>1</v>
          </cell>
          <cell r="D472">
            <v>3</v>
          </cell>
        </row>
        <row r="473">
          <cell r="A473" t="str">
            <v>Créditos y alto nivel académico</v>
          </cell>
          <cell r="B473">
            <v>1</v>
          </cell>
          <cell r="C473">
            <v>0</v>
          </cell>
          <cell r="D473">
            <v>1</v>
          </cell>
        </row>
        <row r="474">
          <cell r="A474" t="str">
            <v>Otras</v>
          </cell>
          <cell r="B474">
            <v>13</v>
          </cell>
          <cell r="C474">
            <v>0</v>
          </cell>
          <cell r="D474">
            <v>13</v>
          </cell>
        </row>
        <row r="475">
          <cell r="A475" t="str">
            <v>Pedagogía</v>
          </cell>
          <cell r="B475">
            <v>33</v>
          </cell>
          <cell r="C475">
            <v>272</v>
          </cell>
          <cell r="D475">
            <v>305</v>
          </cell>
        </row>
        <row r="476">
          <cell r="A476" t="str">
            <v>Tesis o tesina y examen profesional</v>
          </cell>
          <cell r="B476">
            <v>9</v>
          </cell>
          <cell r="C476">
            <v>50</v>
          </cell>
          <cell r="D476">
            <v>59</v>
          </cell>
        </row>
        <row r="477">
          <cell r="A477" t="str">
            <v>Créditos y alto nivel académico</v>
          </cell>
          <cell r="B477">
            <v>1</v>
          </cell>
          <cell r="C477">
            <v>27</v>
          </cell>
          <cell r="D477">
            <v>28</v>
          </cell>
        </row>
        <row r="478">
          <cell r="A478" t="str">
            <v>Actividad de apoyo a la docencia</v>
          </cell>
          <cell r="B478">
            <v>1</v>
          </cell>
          <cell r="C478">
            <v>13</v>
          </cell>
          <cell r="D478">
            <v>14</v>
          </cell>
        </row>
        <row r="479">
          <cell r="A479" t="str">
            <v>Servicio social</v>
          </cell>
          <cell r="B479">
            <v>1</v>
          </cell>
          <cell r="C479">
            <v>7</v>
          </cell>
          <cell r="D479">
            <v>8</v>
          </cell>
        </row>
        <row r="480">
          <cell r="A480" t="str">
            <v>Trabajo profesional</v>
          </cell>
          <cell r="B480">
            <v>1</v>
          </cell>
          <cell r="C480">
            <v>2</v>
          </cell>
          <cell r="D480">
            <v>3</v>
          </cell>
        </row>
        <row r="481">
          <cell r="A481" t="str">
            <v>Estudios en posgrado</v>
          </cell>
          <cell r="B481">
            <v>0</v>
          </cell>
          <cell r="C481">
            <v>2</v>
          </cell>
          <cell r="D481">
            <v>2</v>
          </cell>
        </row>
        <row r="482">
          <cell r="A482" t="str">
            <v>Otras</v>
          </cell>
          <cell r="B482">
            <v>20</v>
          </cell>
          <cell r="C482">
            <v>171</v>
          </cell>
          <cell r="D482">
            <v>191</v>
          </cell>
        </row>
        <row r="483">
          <cell r="A483" t="str">
            <v>Planificación para el Desarrollo Agropecuario</v>
          </cell>
          <cell r="B483">
            <v>6</v>
          </cell>
          <cell r="C483">
            <v>4</v>
          </cell>
          <cell r="D483">
            <v>10</v>
          </cell>
        </row>
        <row r="484">
          <cell r="A484" t="str">
            <v>Tesis o tesina y examen profesional</v>
          </cell>
          <cell r="B484">
            <v>5</v>
          </cell>
          <cell r="C484">
            <v>4</v>
          </cell>
          <cell r="D484">
            <v>9</v>
          </cell>
        </row>
        <row r="485">
          <cell r="A485" t="str">
            <v>Servicio social</v>
          </cell>
          <cell r="B485">
            <v>1</v>
          </cell>
          <cell r="C485">
            <v>0</v>
          </cell>
          <cell r="D485">
            <v>1</v>
          </cell>
        </row>
        <row r="486">
          <cell r="A486" t="str">
            <v>Relaciones Internacionales</v>
          </cell>
          <cell r="B486">
            <v>30</v>
          </cell>
          <cell r="C486">
            <v>54</v>
          </cell>
          <cell r="D486">
            <v>84</v>
          </cell>
        </row>
        <row r="487">
          <cell r="A487" t="str">
            <v>Tesis o tesina y examen profesional</v>
          </cell>
          <cell r="B487">
            <v>21</v>
          </cell>
          <cell r="C487">
            <v>31</v>
          </cell>
          <cell r="D487">
            <v>52</v>
          </cell>
        </row>
        <row r="488">
          <cell r="A488" t="str">
            <v>Créditos y alto nivel académico</v>
          </cell>
          <cell r="B488">
            <v>5</v>
          </cell>
          <cell r="C488">
            <v>14</v>
          </cell>
          <cell r="D488">
            <v>19</v>
          </cell>
        </row>
        <row r="489">
          <cell r="A489" t="str">
            <v>Trabajo profesional</v>
          </cell>
          <cell r="B489">
            <v>4</v>
          </cell>
          <cell r="C489">
            <v>8</v>
          </cell>
          <cell r="D489">
            <v>12</v>
          </cell>
        </row>
        <row r="490">
          <cell r="A490" t="str">
            <v>Estudios en posgrado</v>
          </cell>
          <cell r="B490">
            <v>0</v>
          </cell>
          <cell r="C490">
            <v>1</v>
          </cell>
          <cell r="D490">
            <v>1</v>
          </cell>
        </row>
        <row r="491">
          <cell r="A491" t="str">
            <v>Sociología</v>
          </cell>
          <cell r="B491">
            <v>23</v>
          </cell>
          <cell r="C491">
            <v>13</v>
          </cell>
          <cell r="D491">
            <v>36</v>
          </cell>
        </row>
        <row r="492">
          <cell r="A492" t="str">
            <v>Ampliación y profundización de conocimientos</v>
          </cell>
          <cell r="B492">
            <v>1</v>
          </cell>
          <cell r="C492">
            <v>0</v>
          </cell>
          <cell r="D492">
            <v>1</v>
          </cell>
        </row>
        <row r="493">
          <cell r="A493" t="str">
            <v>Créditos y alto nivel académico</v>
          </cell>
          <cell r="B493">
            <v>2</v>
          </cell>
          <cell r="C493">
            <v>2</v>
          </cell>
          <cell r="D493">
            <v>4</v>
          </cell>
        </row>
        <row r="494">
          <cell r="A494" t="str">
            <v>Estudios en posgrado</v>
          </cell>
          <cell r="B494">
            <v>1</v>
          </cell>
          <cell r="C494">
            <v>1</v>
          </cell>
          <cell r="D494">
            <v>2</v>
          </cell>
        </row>
        <row r="495">
          <cell r="A495" t="str">
            <v>Servicio social</v>
          </cell>
          <cell r="B495">
            <v>2</v>
          </cell>
          <cell r="C495">
            <v>1</v>
          </cell>
          <cell r="D495">
            <v>3</v>
          </cell>
        </row>
        <row r="496">
          <cell r="A496" t="str">
            <v>Tesis o tesina y examen profesional</v>
          </cell>
          <cell r="B496">
            <v>16</v>
          </cell>
          <cell r="C496">
            <v>9</v>
          </cell>
          <cell r="D496">
            <v>25</v>
          </cell>
        </row>
        <row r="497">
          <cell r="A497" t="str">
            <v>Otras</v>
          </cell>
          <cell r="B497">
            <v>1</v>
          </cell>
          <cell r="C497">
            <v>0</v>
          </cell>
          <cell r="D497">
            <v>1</v>
          </cell>
        </row>
        <row r="498">
          <cell r="A498" t="str">
            <v>Facultad de Estudios Superiores Cuautitlán</v>
          </cell>
          <cell r="B498">
            <v>592</v>
          </cell>
          <cell r="C498">
            <v>658</v>
          </cell>
          <cell r="D498">
            <v>1250</v>
          </cell>
        </row>
        <row r="499">
          <cell r="A499" t="str">
            <v>Administración</v>
          </cell>
          <cell r="B499">
            <v>77</v>
          </cell>
          <cell r="C499">
            <v>88</v>
          </cell>
          <cell r="D499">
            <v>165</v>
          </cell>
        </row>
        <row r="500">
          <cell r="A500" t="str">
            <v>Trabajo profesional</v>
          </cell>
          <cell r="B500">
            <v>40</v>
          </cell>
          <cell r="C500">
            <v>40</v>
          </cell>
          <cell r="D500">
            <v>80</v>
          </cell>
        </row>
        <row r="501">
          <cell r="A501" t="str">
            <v>Ampliación y profundización de conocimientos</v>
          </cell>
          <cell r="B501">
            <v>17</v>
          </cell>
          <cell r="C501">
            <v>25</v>
          </cell>
          <cell r="D501">
            <v>42</v>
          </cell>
        </row>
        <row r="502">
          <cell r="A502" t="str">
            <v>Tesis o tesina y examen profesional</v>
          </cell>
          <cell r="B502">
            <v>17</v>
          </cell>
          <cell r="C502">
            <v>12</v>
          </cell>
          <cell r="D502">
            <v>29</v>
          </cell>
        </row>
        <row r="503">
          <cell r="A503" t="str">
            <v>Créditos y alto nivel académico</v>
          </cell>
          <cell r="B503">
            <v>2</v>
          </cell>
          <cell r="C503">
            <v>10</v>
          </cell>
          <cell r="D503">
            <v>12</v>
          </cell>
        </row>
        <row r="504">
          <cell r="A504" t="str">
            <v>Estudios en posgrado</v>
          </cell>
          <cell r="B504">
            <v>1</v>
          </cell>
          <cell r="C504">
            <v>1</v>
          </cell>
          <cell r="D504">
            <v>2</v>
          </cell>
        </row>
        <row r="505">
          <cell r="A505" t="str">
            <v>Contaduría</v>
          </cell>
          <cell r="B505">
            <v>118</v>
          </cell>
          <cell r="C505">
            <v>144</v>
          </cell>
          <cell r="D505">
            <v>262</v>
          </cell>
        </row>
        <row r="506">
          <cell r="A506" t="str">
            <v>Ampliación y profundización de conocimientos</v>
          </cell>
          <cell r="B506">
            <v>29</v>
          </cell>
          <cell r="C506">
            <v>72</v>
          </cell>
          <cell r="D506">
            <v>101</v>
          </cell>
        </row>
        <row r="507">
          <cell r="A507" t="str">
            <v>Trabajo profesional</v>
          </cell>
          <cell r="B507">
            <v>59</v>
          </cell>
          <cell r="C507">
            <v>32</v>
          </cell>
          <cell r="D507">
            <v>91</v>
          </cell>
        </row>
        <row r="508">
          <cell r="A508" t="str">
            <v>Tesis o tesina y examen profesional</v>
          </cell>
          <cell r="B508">
            <v>17</v>
          </cell>
          <cell r="C508">
            <v>19</v>
          </cell>
          <cell r="D508">
            <v>36</v>
          </cell>
        </row>
        <row r="509">
          <cell r="A509" t="str">
            <v>Créditos y alto nivel académico</v>
          </cell>
          <cell r="B509">
            <v>7</v>
          </cell>
          <cell r="C509">
            <v>8</v>
          </cell>
          <cell r="D509">
            <v>15</v>
          </cell>
        </row>
        <row r="510">
          <cell r="A510" t="str">
            <v>Actividad de apoyo a la docencia</v>
          </cell>
          <cell r="B510">
            <v>0</v>
          </cell>
          <cell r="C510">
            <v>2</v>
          </cell>
          <cell r="D510">
            <v>2</v>
          </cell>
        </row>
        <row r="511">
          <cell r="A511" t="str">
            <v>Otras</v>
          </cell>
          <cell r="B511">
            <v>6</v>
          </cell>
          <cell r="C511">
            <v>11</v>
          </cell>
          <cell r="D511">
            <v>17</v>
          </cell>
        </row>
        <row r="512">
          <cell r="A512" t="str">
            <v>Diseño y Comunicación Visual</v>
          </cell>
          <cell r="B512">
            <v>17</v>
          </cell>
          <cell r="C512">
            <v>43</v>
          </cell>
          <cell r="D512">
            <v>60</v>
          </cell>
        </row>
        <row r="513">
          <cell r="A513" t="str">
            <v>Ampliación y profundización de conocimientos</v>
          </cell>
          <cell r="B513">
            <v>5</v>
          </cell>
          <cell r="C513">
            <v>21</v>
          </cell>
          <cell r="D513">
            <v>26</v>
          </cell>
        </row>
        <row r="514">
          <cell r="A514" t="str">
            <v>Tesis o tesina y examen profesional</v>
          </cell>
          <cell r="B514">
            <v>3</v>
          </cell>
          <cell r="C514">
            <v>7</v>
          </cell>
          <cell r="D514">
            <v>10</v>
          </cell>
        </row>
        <row r="515">
          <cell r="A515" t="str">
            <v>Créditos y alto nivel académico</v>
          </cell>
          <cell r="B515">
            <v>1</v>
          </cell>
          <cell r="C515">
            <v>8</v>
          </cell>
          <cell r="D515">
            <v>9</v>
          </cell>
        </row>
        <row r="516">
          <cell r="A516" t="str">
            <v>Trabajo profesional</v>
          </cell>
          <cell r="B516">
            <v>2</v>
          </cell>
          <cell r="C516">
            <v>2</v>
          </cell>
          <cell r="D516">
            <v>4</v>
          </cell>
        </row>
        <row r="517">
          <cell r="A517" t="str">
            <v>Otras</v>
          </cell>
          <cell r="B517">
            <v>6</v>
          </cell>
          <cell r="C517">
            <v>5</v>
          </cell>
          <cell r="D517">
            <v>11</v>
          </cell>
        </row>
        <row r="518">
          <cell r="A518" t="str">
            <v>Informática</v>
          </cell>
          <cell r="B518">
            <v>14</v>
          </cell>
          <cell r="C518">
            <v>6</v>
          </cell>
          <cell r="D518">
            <v>20</v>
          </cell>
        </row>
        <row r="519">
          <cell r="A519" t="str">
            <v>Ampliación y profundización de conocimientos</v>
          </cell>
          <cell r="B519">
            <v>6</v>
          </cell>
          <cell r="C519">
            <v>4</v>
          </cell>
          <cell r="D519">
            <v>10</v>
          </cell>
        </row>
        <row r="520">
          <cell r="A520" t="str">
            <v>Trabajo profesional</v>
          </cell>
          <cell r="B520">
            <v>6</v>
          </cell>
          <cell r="C520">
            <v>2</v>
          </cell>
          <cell r="D520">
            <v>8</v>
          </cell>
        </row>
        <row r="521">
          <cell r="A521" t="str">
            <v>Tesis o tesina y examen profesional</v>
          </cell>
          <cell r="B521">
            <v>2</v>
          </cell>
          <cell r="C521">
            <v>0</v>
          </cell>
          <cell r="D521">
            <v>2</v>
          </cell>
        </row>
        <row r="522">
          <cell r="A522" t="str">
            <v>Ingeniería Agrícola</v>
          </cell>
          <cell r="B522">
            <v>10</v>
          </cell>
          <cell r="C522">
            <v>10</v>
          </cell>
          <cell r="D522">
            <v>20</v>
          </cell>
        </row>
        <row r="523">
          <cell r="A523" t="str">
            <v>Tesis o tesina y examen profesional</v>
          </cell>
          <cell r="B523">
            <v>4</v>
          </cell>
          <cell r="C523">
            <v>4</v>
          </cell>
          <cell r="D523">
            <v>8</v>
          </cell>
        </row>
        <row r="524">
          <cell r="A524" t="str">
            <v>Trabajo profesional</v>
          </cell>
          <cell r="B524">
            <v>4</v>
          </cell>
          <cell r="C524">
            <v>4</v>
          </cell>
          <cell r="D524">
            <v>8</v>
          </cell>
        </row>
        <row r="525">
          <cell r="A525" t="str">
            <v>Actividad de apoyo a la docencia</v>
          </cell>
          <cell r="B525">
            <v>1</v>
          </cell>
          <cell r="C525">
            <v>1</v>
          </cell>
          <cell r="D525">
            <v>2</v>
          </cell>
        </row>
        <row r="526">
          <cell r="A526" t="str">
            <v>Servicio social</v>
          </cell>
          <cell r="B526">
            <v>0</v>
          </cell>
          <cell r="C526">
            <v>1</v>
          </cell>
          <cell r="D526">
            <v>1</v>
          </cell>
        </row>
        <row r="527">
          <cell r="A527" t="str">
            <v>Otras</v>
          </cell>
          <cell r="B527">
            <v>1</v>
          </cell>
          <cell r="C527">
            <v>0</v>
          </cell>
          <cell r="D527">
            <v>1</v>
          </cell>
        </row>
        <row r="528">
          <cell r="A528" t="str">
            <v>Ingeniería en Alimentos</v>
          </cell>
          <cell r="B528">
            <v>15</v>
          </cell>
          <cell r="C528">
            <v>67</v>
          </cell>
          <cell r="D528">
            <v>82</v>
          </cell>
        </row>
        <row r="529">
          <cell r="A529" t="str">
            <v>Tesis o tesina y examen profesional</v>
          </cell>
          <cell r="B529">
            <v>7</v>
          </cell>
          <cell r="C529">
            <v>52</v>
          </cell>
          <cell r="D529">
            <v>59</v>
          </cell>
        </row>
        <row r="530">
          <cell r="A530" t="str">
            <v>Trabajo profesional</v>
          </cell>
          <cell r="B530">
            <v>7</v>
          </cell>
          <cell r="C530">
            <v>9</v>
          </cell>
          <cell r="D530">
            <v>16</v>
          </cell>
        </row>
        <row r="531">
          <cell r="A531" t="str">
            <v>Actividad de apoyo a la docencia</v>
          </cell>
          <cell r="B531">
            <v>1</v>
          </cell>
          <cell r="C531">
            <v>4</v>
          </cell>
          <cell r="D531">
            <v>5</v>
          </cell>
        </row>
        <row r="532">
          <cell r="A532" t="str">
            <v>Ampliación y profundización de conocimientos</v>
          </cell>
          <cell r="B532">
            <v>0</v>
          </cell>
          <cell r="C532">
            <v>1</v>
          </cell>
          <cell r="D532">
            <v>1</v>
          </cell>
        </row>
        <row r="533">
          <cell r="A533" t="str">
            <v>Examen general de conocimientos</v>
          </cell>
          <cell r="B533">
            <v>0</v>
          </cell>
          <cell r="C533">
            <v>1</v>
          </cell>
          <cell r="D533">
            <v>1</v>
          </cell>
        </row>
        <row r="534">
          <cell r="A534" t="str">
            <v>Ingeniería Mecánica Eléctrica</v>
          </cell>
          <cell r="B534">
            <v>86</v>
          </cell>
          <cell r="C534">
            <v>11</v>
          </cell>
          <cell r="D534">
            <v>97</v>
          </cell>
        </row>
        <row r="535">
          <cell r="A535" t="str">
            <v>Trabajo profesional</v>
          </cell>
          <cell r="B535">
            <v>40</v>
          </cell>
          <cell r="C535">
            <v>6</v>
          </cell>
          <cell r="D535">
            <v>46</v>
          </cell>
        </row>
        <row r="536">
          <cell r="A536" t="str">
            <v>Tesis o tesina y examen profesional</v>
          </cell>
          <cell r="B536">
            <v>26</v>
          </cell>
          <cell r="C536">
            <v>3</v>
          </cell>
          <cell r="D536">
            <v>29</v>
          </cell>
        </row>
        <row r="537">
          <cell r="A537" t="str">
            <v>Ampliación y profundización de conocimientos</v>
          </cell>
          <cell r="B537">
            <v>14</v>
          </cell>
          <cell r="C537">
            <v>2</v>
          </cell>
          <cell r="D537">
            <v>16</v>
          </cell>
        </row>
        <row r="538">
          <cell r="A538" t="str">
            <v>Estudios en posgrado</v>
          </cell>
          <cell r="B538">
            <v>3</v>
          </cell>
          <cell r="C538">
            <v>0</v>
          </cell>
          <cell r="D538">
            <v>3</v>
          </cell>
        </row>
        <row r="539">
          <cell r="A539" t="str">
            <v>Actividad de apoyo a la docencia</v>
          </cell>
          <cell r="B539">
            <v>2</v>
          </cell>
          <cell r="C539">
            <v>0</v>
          </cell>
          <cell r="D539">
            <v>2</v>
          </cell>
        </row>
        <row r="540">
          <cell r="A540" t="str">
            <v>Créditos y alto nivel académico</v>
          </cell>
          <cell r="B540">
            <v>1</v>
          </cell>
          <cell r="C540">
            <v>0</v>
          </cell>
          <cell r="D540">
            <v>1</v>
          </cell>
        </row>
        <row r="541">
          <cell r="A541" t="str">
            <v>Ingeniería Química</v>
          </cell>
          <cell r="B541">
            <v>15</v>
          </cell>
          <cell r="C541">
            <v>16</v>
          </cell>
          <cell r="D541">
            <v>31</v>
          </cell>
        </row>
        <row r="542">
          <cell r="A542" t="str">
            <v>Tesis o tesina y examen profesional</v>
          </cell>
          <cell r="B542">
            <v>8</v>
          </cell>
          <cell r="C542">
            <v>13</v>
          </cell>
          <cell r="D542">
            <v>21</v>
          </cell>
        </row>
        <row r="543">
          <cell r="A543" t="str">
            <v>Trabajo profesional</v>
          </cell>
          <cell r="B543">
            <v>7</v>
          </cell>
          <cell r="C543">
            <v>3</v>
          </cell>
          <cell r="D543">
            <v>10</v>
          </cell>
        </row>
        <row r="544">
          <cell r="A544" t="str">
            <v>Medicina Veterinaria y Zootecnia</v>
          </cell>
          <cell r="B544">
            <v>166</v>
          </cell>
          <cell r="C544">
            <v>163</v>
          </cell>
          <cell r="D544">
            <v>329</v>
          </cell>
        </row>
        <row r="545">
          <cell r="A545" t="str">
            <v>Actividad de apoyo a la docencia</v>
          </cell>
          <cell r="B545">
            <v>5</v>
          </cell>
          <cell r="C545">
            <v>5</v>
          </cell>
          <cell r="D545">
            <v>10</v>
          </cell>
        </row>
        <row r="546">
          <cell r="A546" t="str">
            <v>Créditos y alto nivel académico</v>
          </cell>
          <cell r="B546">
            <v>1</v>
          </cell>
          <cell r="C546">
            <v>0</v>
          </cell>
          <cell r="D546">
            <v>1</v>
          </cell>
        </row>
        <row r="547">
          <cell r="A547" t="str">
            <v>Examen general de conocimientos</v>
          </cell>
          <cell r="B547">
            <v>99</v>
          </cell>
          <cell r="C547">
            <v>84</v>
          </cell>
          <cell r="D547">
            <v>183</v>
          </cell>
        </row>
        <row r="548">
          <cell r="A548" t="str">
            <v>Seminario de tesis o tesina</v>
          </cell>
          <cell r="B548">
            <v>1</v>
          </cell>
          <cell r="C548">
            <v>1</v>
          </cell>
          <cell r="D548">
            <v>2</v>
          </cell>
        </row>
        <row r="549">
          <cell r="A549" t="str">
            <v>Servicio social</v>
          </cell>
          <cell r="B549">
            <v>5</v>
          </cell>
          <cell r="C549">
            <v>3</v>
          </cell>
          <cell r="D549">
            <v>8</v>
          </cell>
        </row>
        <row r="550">
          <cell r="A550" t="str">
            <v>Tesis o tesina y examen profesional</v>
          </cell>
          <cell r="B550">
            <v>35</v>
          </cell>
          <cell r="C550">
            <v>49</v>
          </cell>
          <cell r="D550">
            <v>84</v>
          </cell>
        </row>
        <row r="551">
          <cell r="A551" t="str">
            <v>Trabajo profesional</v>
          </cell>
          <cell r="B551">
            <v>20</v>
          </cell>
          <cell r="C551">
            <v>20</v>
          </cell>
          <cell r="D551">
            <v>40</v>
          </cell>
        </row>
        <row r="552">
          <cell r="A552" t="str">
            <v>Otras</v>
          </cell>
          <cell r="B552">
            <v>0</v>
          </cell>
          <cell r="C552">
            <v>1</v>
          </cell>
          <cell r="D552">
            <v>1</v>
          </cell>
        </row>
        <row r="553">
          <cell r="A553" t="str">
            <v>Química</v>
          </cell>
          <cell r="B553">
            <v>5</v>
          </cell>
          <cell r="C553">
            <v>8</v>
          </cell>
          <cell r="D553">
            <v>13</v>
          </cell>
        </row>
        <row r="554">
          <cell r="A554" t="str">
            <v>Tesis o tesina y examen profesional</v>
          </cell>
          <cell r="B554">
            <v>4</v>
          </cell>
          <cell r="C554">
            <v>5</v>
          </cell>
          <cell r="D554">
            <v>9</v>
          </cell>
        </row>
        <row r="555">
          <cell r="A555" t="str">
            <v>Trabajo profesional</v>
          </cell>
          <cell r="B555">
            <v>1</v>
          </cell>
          <cell r="C555">
            <v>2</v>
          </cell>
          <cell r="D555">
            <v>3</v>
          </cell>
        </row>
        <row r="556">
          <cell r="A556" t="str">
            <v>Créditos y alto nivel académico</v>
          </cell>
          <cell r="B556">
            <v>0</v>
          </cell>
          <cell r="C556">
            <v>1</v>
          </cell>
          <cell r="D556">
            <v>1</v>
          </cell>
        </row>
        <row r="557">
          <cell r="A557" t="str">
            <v>Química Farmacéutica Biológica</v>
          </cell>
          <cell r="B557">
            <v>61</v>
          </cell>
          <cell r="C557">
            <v>92</v>
          </cell>
          <cell r="D557">
            <v>153</v>
          </cell>
        </row>
        <row r="558">
          <cell r="A558" t="str">
            <v>Tesis o tesina y examen profesional</v>
          </cell>
          <cell r="B558">
            <v>31</v>
          </cell>
          <cell r="C558">
            <v>59</v>
          </cell>
          <cell r="D558">
            <v>90</v>
          </cell>
        </row>
        <row r="559">
          <cell r="A559" t="str">
            <v>Trabajo profesional</v>
          </cell>
          <cell r="B559">
            <v>24</v>
          </cell>
          <cell r="C559">
            <v>22</v>
          </cell>
          <cell r="D559">
            <v>46</v>
          </cell>
        </row>
        <row r="560">
          <cell r="A560" t="str">
            <v>Servicio social</v>
          </cell>
          <cell r="B560">
            <v>3</v>
          </cell>
          <cell r="C560">
            <v>4</v>
          </cell>
          <cell r="D560">
            <v>7</v>
          </cell>
        </row>
        <row r="561">
          <cell r="A561" t="str">
            <v>Ampliación y profundización de conocimientos</v>
          </cell>
          <cell r="B561">
            <v>1</v>
          </cell>
          <cell r="C561">
            <v>4</v>
          </cell>
          <cell r="D561">
            <v>5</v>
          </cell>
        </row>
        <row r="562">
          <cell r="A562" t="str">
            <v>Actividad de apoyo a la docencia</v>
          </cell>
          <cell r="B562">
            <v>1</v>
          </cell>
          <cell r="C562">
            <v>1</v>
          </cell>
          <cell r="D562">
            <v>2</v>
          </cell>
        </row>
        <row r="563">
          <cell r="A563" t="str">
            <v>Actividad de investigación</v>
          </cell>
          <cell r="B563">
            <v>0</v>
          </cell>
          <cell r="C563">
            <v>2</v>
          </cell>
          <cell r="D563">
            <v>2</v>
          </cell>
        </row>
        <row r="564">
          <cell r="A564" t="str">
            <v>Créditos y alto nivel académico</v>
          </cell>
          <cell r="B564">
            <v>1</v>
          </cell>
          <cell r="C564">
            <v>0</v>
          </cell>
          <cell r="D564">
            <v>1</v>
          </cell>
        </row>
        <row r="565">
          <cell r="A565" t="str">
            <v>Química Industrial</v>
          </cell>
          <cell r="B565">
            <v>8</v>
          </cell>
          <cell r="C565">
            <v>10</v>
          </cell>
          <cell r="D565">
            <v>18</v>
          </cell>
        </row>
        <row r="566">
          <cell r="A566" t="str">
            <v>Trabajo profesional</v>
          </cell>
          <cell r="B566">
            <v>4</v>
          </cell>
          <cell r="C566">
            <v>5</v>
          </cell>
          <cell r="D566">
            <v>9</v>
          </cell>
        </row>
        <row r="567">
          <cell r="A567" t="str">
            <v>Tesis o tesina y examen profesional</v>
          </cell>
          <cell r="B567">
            <v>3</v>
          </cell>
          <cell r="C567">
            <v>3</v>
          </cell>
          <cell r="D567">
            <v>6</v>
          </cell>
        </row>
        <row r="568">
          <cell r="A568" t="str">
            <v>Actividad de investigación</v>
          </cell>
          <cell r="B568">
            <v>0</v>
          </cell>
          <cell r="C568">
            <v>1</v>
          </cell>
          <cell r="D568">
            <v>1</v>
          </cell>
        </row>
        <row r="569">
          <cell r="A569" t="str">
            <v>Ampliación y profundización de conocimientos</v>
          </cell>
          <cell r="B569">
            <v>0</v>
          </cell>
          <cell r="C569">
            <v>1</v>
          </cell>
          <cell r="D569">
            <v>1</v>
          </cell>
        </row>
        <row r="570">
          <cell r="A570" t="str">
            <v>Estudios en posgrado</v>
          </cell>
          <cell r="B570">
            <v>1</v>
          </cell>
          <cell r="C570">
            <v>0</v>
          </cell>
          <cell r="D570">
            <v>1</v>
          </cell>
        </row>
        <row r="571">
          <cell r="A571" t="str">
            <v>Facultad de Estudios Superiores Iztacala</v>
          </cell>
          <cell r="B571">
            <v>596</v>
          </cell>
          <cell r="C571">
            <v>1274</v>
          </cell>
          <cell r="D571">
            <v>1870</v>
          </cell>
        </row>
        <row r="572">
          <cell r="A572" t="str">
            <v>Biología</v>
          </cell>
          <cell r="B572">
            <v>109</v>
          </cell>
          <cell r="C572">
            <v>120</v>
          </cell>
          <cell r="D572">
            <v>229</v>
          </cell>
        </row>
        <row r="573">
          <cell r="A573" t="str">
            <v>Tesis o tesina y examen profesional</v>
          </cell>
          <cell r="B573">
            <v>82</v>
          </cell>
          <cell r="C573">
            <v>95</v>
          </cell>
          <cell r="D573">
            <v>177</v>
          </cell>
        </row>
        <row r="574">
          <cell r="A574" t="str">
            <v>Examen general de conocimientos</v>
          </cell>
          <cell r="B574">
            <v>17</v>
          </cell>
          <cell r="C574">
            <v>9</v>
          </cell>
          <cell r="D574">
            <v>26</v>
          </cell>
        </row>
        <row r="575">
          <cell r="A575" t="str">
            <v>Seminario de tesis o tesina</v>
          </cell>
          <cell r="B575">
            <v>3</v>
          </cell>
          <cell r="C575">
            <v>5</v>
          </cell>
          <cell r="D575">
            <v>8</v>
          </cell>
        </row>
        <row r="576">
          <cell r="A576" t="str">
            <v>Trabajo profesional</v>
          </cell>
          <cell r="B576">
            <v>1</v>
          </cell>
          <cell r="C576">
            <v>1</v>
          </cell>
          <cell r="D576">
            <v>2</v>
          </cell>
        </row>
        <row r="577">
          <cell r="A577" t="str">
            <v>Ampliación y profundización de conocimientos</v>
          </cell>
          <cell r="B577">
            <v>0</v>
          </cell>
          <cell r="C577">
            <v>1</v>
          </cell>
          <cell r="D577">
            <v>1</v>
          </cell>
        </row>
        <row r="578">
          <cell r="A578" t="str">
            <v>Créditos y alto nivel académico</v>
          </cell>
          <cell r="B578">
            <v>0</v>
          </cell>
          <cell r="C578">
            <v>1</v>
          </cell>
          <cell r="D578">
            <v>1</v>
          </cell>
        </row>
        <row r="579">
          <cell r="A579" t="str">
            <v>Otras</v>
          </cell>
          <cell r="B579">
            <v>6</v>
          </cell>
          <cell r="C579">
            <v>8</v>
          </cell>
          <cell r="D579">
            <v>14</v>
          </cell>
        </row>
        <row r="580">
          <cell r="A580" t="str">
            <v>Cirujano Dentista</v>
          </cell>
          <cell r="B580">
            <v>145</v>
          </cell>
          <cell r="C580">
            <v>293</v>
          </cell>
          <cell r="D580">
            <v>438</v>
          </cell>
        </row>
        <row r="581">
          <cell r="A581" t="str">
            <v>Examen general de conocimientos</v>
          </cell>
          <cell r="B581">
            <v>109</v>
          </cell>
          <cell r="C581">
            <v>215</v>
          </cell>
          <cell r="D581">
            <v>324</v>
          </cell>
        </row>
        <row r="582">
          <cell r="A582" t="str">
            <v>Servicio social</v>
          </cell>
          <cell r="B582">
            <v>14</v>
          </cell>
          <cell r="C582">
            <v>55</v>
          </cell>
          <cell r="D582">
            <v>69</v>
          </cell>
        </row>
        <row r="583">
          <cell r="A583" t="str">
            <v>Ampliación y profundización de conocimientos</v>
          </cell>
          <cell r="B583">
            <v>17</v>
          </cell>
          <cell r="C583">
            <v>17</v>
          </cell>
          <cell r="D583">
            <v>34</v>
          </cell>
        </row>
        <row r="584">
          <cell r="A584" t="str">
            <v>Tesis o tesina y examen profesional</v>
          </cell>
          <cell r="B584">
            <v>4</v>
          </cell>
          <cell r="C584">
            <v>5</v>
          </cell>
          <cell r="D584">
            <v>9</v>
          </cell>
        </row>
        <row r="585">
          <cell r="A585" t="str">
            <v>Créditos y alto nivel académico</v>
          </cell>
          <cell r="B585">
            <v>1</v>
          </cell>
          <cell r="C585">
            <v>1</v>
          </cell>
          <cell r="D585">
            <v>2</v>
          </cell>
        </row>
        <row r="586">
          <cell r="A586" t="str">
            <v>Enfermería</v>
          </cell>
          <cell r="B586">
            <v>17</v>
          </cell>
          <cell r="C586">
            <v>106</v>
          </cell>
          <cell r="D586">
            <v>123</v>
          </cell>
        </row>
        <row r="587">
          <cell r="A587" t="str">
            <v>Examen general de conocimientos</v>
          </cell>
          <cell r="B587">
            <v>8</v>
          </cell>
          <cell r="C587">
            <v>64</v>
          </cell>
          <cell r="D587">
            <v>72</v>
          </cell>
        </row>
        <row r="588">
          <cell r="A588" t="str">
            <v>Tesis o tesina y examen profesional</v>
          </cell>
          <cell r="B588">
            <v>5</v>
          </cell>
          <cell r="C588">
            <v>17</v>
          </cell>
          <cell r="D588">
            <v>22</v>
          </cell>
        </row>
        <row r="589">
          <cell r="A589" t="str">
            <v>Servicio social</v>
          </cell>
          <cell r="B589">
            <v>3</v>
          </cell>
          <cell r="C589">
            <v>9</v>
          </cell>
          <cell r="D589">
            <v>12</v>
          </cell>
        </row>
        <row r="590">
          <cell r="A590" t="str">
            <v>Ampliación y profundización de conocimientos</v>
          </cell>
          <cell r="B590">
            <v>0</v>
          </cell>
          <cell r="C590">
            <v>7</v>
          </cell>
          <cell r="D590">
            <v>7</v>
          </cell>
        </row>
        <row r="591">
          <cell r="A591" t="str">
            <v>Créditos y alto nivel académico</v>
          </cell>
          <cell r="B591">
            <v>0</v>
          </cell>
          <cell r="C591">
            <v>2</v>
          </cell>
          <cell r="D591">
            <v>2</v>
          </cell>
        </row>
        <row r="592">
          <cell r="A592" t="str">
            <v>Estudios en posgrado</v>
          </cell>
          <cell r="B592">
            <v>0</v>
          </cell>
          <cell r="C592">
            <v>1</v>
          </cell>
          <cell r="D592">
            <v>1</v>
          </cell>
        </row>
        <row r="593">
          <cell r="A593" t="str">
            <v>Otras</v>
          </cell>
          <cell r="B593">
            <v>1</v>
          </cell>
          <cell r="C593">
            <v>6</v>
          </cell>
          <cell r="D593">
            <v>7</v>
          </cell>
        </row>
        <row r="594">
          <cell r="A594" t="str">
            <v>Médico Cirujano</v>
          </cell>
          <cell r="B594">
            <v>193</v>
          </cell>
          <cell r="C594">
            <v>360</v>
          </cell>
          <cell r="D594">
            <v>553</v>
          </cell>
        </row>
        <row r="595">
          <cell r="A595" t="str">
            <v>Examen general de conocimientos</v>
          </cell>
          <cell r="B595">
            <v>191</v>
          </cell>
          <cell r="C595">
            <v>360</v>
          </cell>
          <cell r="D595">
            <v>551</v>
          </cell>
        </row>
        <row r="596">
          <cell r="A596" t="str">
            <v>Seminario de tesis o tesina</v>
          </cell>
          <cell r="B596">
            <v>1</v>
          </cell>
          <cell r="C596">
            <v>0</v>
          </cell>
          <cell r="D596">
            <v>1</v>
          </cell>
        </row>
        <row r="597">
          <cell r="A597" t="str">
            <v>Tesis o tesina y examen profesional</v>
          </cell>
          <cell r="B597">
            <v>1</v>
          </cell>
          <cell r="C597">
            <v>0</v>
          </cell>
          <cell r="D597">
            <v>1</v>
          </cell>
        </row>
        <row r="598">
          <cell r="A598" t="str">
            <v>Optometría</v>
          </cell>
          <cell r="B598">
            <v>18</v>
          </cell>
          <cell r="C598">
            <v>20</v>
          </cell>
          <cell r="D598">
            <v>38</v>
          </cell>
        </row>
        <row r="599">
          <cell r="A599" t="str">
            <v>Examen general de conocimientos</v>
          </cell>
          <cell r="B599">
            <v>17</v>
          </cell>
          <cell r="C599">
            <v>19</v>
          </cell>
          <cell r="D599">
            <v>36</v>
          </cell>
        </row>
        <row r="600">
          <cell r="A600" t="str">
            <v>Servicio social</v>
          </cell>
          <cell r="B600">
            <v>1</v>
          </cell>
          <cell r="C600">
            <v>0</v>
          </cell>
          <cell r="D600">
            <v>1</v>
          </cell>
        </row>
        <row r="601">
          <cell r="A601" t="str">
            <v>Tesis o tesina y examen profesional</v>
          </cell>
          <cell r="B601">
            <v>0</v>
          </cell>
          <cell r="C601">
            <v>1</v>
          </cell>
          <cell r="D601">
            <v>1</v>
          </cell>
        </row>
        <row r="602">
          <cell r="A602" t="str">
            <v>Psicología</v>
          </cell>
          <cell r="B602">
            <v>114</v>
          </cell>
          <cell r="C602">
            <v>375</v>
          </cell>
          <cell r="D602">
            <v>489</v>
          </cell>
        </row>
        <row r="603">
          <cell r="A603" t="str">
            <v>Ampliación y profundización de conocimientos</v>
          </cell>
          <cell r="B603">
            <v>39</v>
          </cell>
          <cell r="C603">
            <v>168</v>
          </cell>
          <cell r="D603">
            <v>207</v>
          </cell>
        </row>
        <row r="604">
          <cell r="A604" t="str">
            <v>Tesis o tesina y examen profesional</v>
          </cell>
          <cell r="B604">
            <v>56</v>
          </cell>
          <cell r="C604">
            <v>134</v>
          </cell>
          <cell r="D604">
            <v>190</v>
          </cell>
        </row>
        <row r="605">
          <cell r="A605" t="str">
            <v>Actividad de investigación</v>
          </cell>
          <cell r="B605">
            <v>7</v>
          </cell>
          <cell r="C605">
            <v>37</v>
          </cell>
          <cell r="D605">
            <v>44</v>
          </cell>
        </row>
        <row r="606">
          <cell r="A606" t="str">
            <v>Créditos y alto nivel académico</v>
          </cell>
          <cell r="B606">
            <v>2</v>
          </cell>
          <cell r="C606">
            <v>17</v>
          </cell>
          <cell r="D606">
            <v>19</v>
          </cell>
        </row>
        <row r="607">
          <cell r="A607" t="str">
            <v>Trabajo profesional</v>
          </cell>
          <cell r="B607">
            <v>2</v>
          </cell>
          <cell r="C607">
            <v>6</v>
          </cell>
          <cell r="D607">
            <v>8</v>
          </cell>
        </row>
        <row r="608">
          <cell r="A608" t="str">
            <v>Actividad de apoyo a la docencia</v>
          </cell>
          <cell r="B608">
            <v>1</v>
          </cell>
          <cell r="C608">
            <v>1</v>
          </cell>
          <cell r="D608">
            <v>2</v>
          </cell>
        </row>
        <row r="609">
          <cell r="A609" t="str">
            <v>Examen general de conocimientos</v>
          </cell>
          <cell r="B609">
            <v>0</v>
          </cell>
          <cell r="C609">
            <v>1</v>
          </cell>
          <cell r="D609">
            <v>1</v>
          </cell>
        </row>
        <row r="610">
          <cell r="A610" t="str">
            <v>Otras</v>
          </cell>
          <cell r="B610">
            <v>7</v>
          </cell>
          <cell r="C610">
            <v>11</v>
          </cell>
          <cell r="D610">
            <v>18</v>
          </cell>
        </row>
        <row r="611">
          <cell r="A611" t="str">
            <v>Facultad de Estudios Superiores Zaragoza</v>
          </cell>
          <cell r="B611">
            <v>351</v>
          </cell>
          <cell r="C611">
            <v>707</v>
          </cell>
          <cell r="D611">
            <v>1058</v>
          </cell>
        </row>
        <row r="612">
          <cell r="A612" t="str">
            <v>Biología</v>
          </cell>
          <cell r="B612">
            <v>54</v>
          </cell>
          <cell r="C612">
            <v>59</v>
          </cell>
          <cell r="D612">
            <v>113</v>
          </cell>
        </row>
        <row r="613">
          <cell r="A613" t="str">
            <v>Tesis o tesina y examen profesional</v>
          </cell>
          <cell r="B613">
            <v>54</v>
          </cell>
          <cell r="C613">
            <v>59</v>
          </cell>
          <cell r="D613">
            <v>113</v>
          </cell>
        </row>
        <row r="614">
          <cell r="A614" t="str">
            <v>Cirujano Dentista</v>
          </cell>
          <cell r="B614">
            <v>74</v>
          </cell>
          <cell r="C614">
            <v>125</v>
          </cell>
          <cell r="D614">
            <v>199</v>
          </cell>
        </row>
        <row r="615">
          <cell r="A615" t="str">
            <v>Examen general de conocimientos</v>
          </cell>
          <cell r="B615">
            <v>59</v>
          </cell>
          <cell r="C615">
            <v>98</v>
          </cell>
          <cell r="D615">
            <v>157</v>
          </cell>
        </row>
        <row r="616">
          <cell r="A616" t="str">
            <v>Tesis o tesina y examen profesional</v>
          </cell>
          <cell r="B616">
            <v>12</v>
          </cell>
          <cell r="C616">
            <v>25</v>
          </cell>
          <cell r="D616">
            <v>37</v>
          </cell>
        </row>
        <row r="617">
          <cell r="A617" t="str">
            <v>Créditos y alto nivel académico</v>
          </cell>
          <cell r="B617">
            <v>2</v>
          </cell>
          <cell r="C617">
            <v>1</v>
          </cell>
          <cell r="D617">
            <v>3</v>
          </cell>
        </row>
        <row r="618">
          <cell r="A618" t="str">
            <v>Servicio social</v>
          </cell>
          <cell r="B618">
            <v>1</v>
          </cell>
          <cell r="C618">
            <v>1</v>
          </cell>
          <cell r="D618">
            <v>2</v>
          </cell>
        </row>
        <row r="619">
          <cell r="A619" t="str">
            <v>Enfermería</v>
          </cell>
          <cell r="B619">
            <v>35</v>
          </cell>
          <cell r="C619">
            <v>137</v>
          </cell>
          <cell r="D619">
            <v>172</v>
          </cell>
        </row>
        <row r="620">
          <cell r="A620" t="str">
            <v>Examen general de conocimientos</v>
          </cell>
          <cell r="B620">
            <v>26</v>
          </cell>
          <cell r="C620">
            <v>102</v>
          </cell>
          <cell r="D620">
            <v>128</v>
          </cell>
        </row>
        <row r="621">
          <cell r="A621" t="str">
            <v>Estudios en posgrado</v>
          </cell>
          <cell r="B621">
            <v>3</v>
          </cell>
          <cell r="C621">
            <v>17</v>
          </cell>
          <cell r="D621">
            <v>20</v>
          </cell>
        </row>
        <row r="622">
          <cell r="A622" t="str">
            <v>Tesis o tesina y examen profesional</v>
          </cell>
          <cell r="B622">
            <v>1</v>
          </cell>
          <cell r="C622">
            <v>9</v>
          </cell>
          <cell r="D622">
            <v>10</v>
          </cell>
        </row>
        <row r="623">
          <cell r="A623" t="str">
            <v>Servicio social</v>
          </cell>
          <cell r="B623">
            <v>2</v>
          </cell>
          <cell r="C623">
            <v>6</v>
          </cell>
          <cell r="D623">
            <v>8</v>
          </cell>
        </row>
        <row r="624">
          <cell r="A624" t="str">
            <v>Ampliación y profundización de conocimientos</v>
          </cell>
          <cell r="B624">
            <v>2</v>
          </cell>
          <cell r="C624">
            <v>1</v>
          </cell>
          <cell r="D624">
            <v>3</v>
          </cell>
        </row>
        <row r="625">
          <cell r="A625" t="str">
            <v>Créditos y alto nivel académico</v>
          </cell>
          <cell r="B625">
            <v>1</v>
          </cell>
          <cell r="C625">
            <v>1</v>
          </cell>
          <cell r="D625">
            <v>2</v>
          </cell>
        </row>
        <row r="626">
          <cell r="A626" t="str">
            <v>Trabajo profesional</v>
          </cell>
          <cell r="B626">
            <v>0</v>
          </cell>
          <cell r="C626">
            <v>1</v>
          </cell>
          <cell r="D626">
            <v>1</v>
          </cell>
        </row>
        <row r="627">
          <cell r="A627" t="str">
            <v>Ingeniería Química</v>
          </cell>
          <cell r="B627">
            <v>28</v>
          </cell>
          <cell r="C627">
            <v>23</v>
          </cell>
          <cell r="D627">
            <v>51</v>
          </cell>
        </row>
        <row r="628">
          <cell r="A628" t="str">
            <v>Tesis o tesina y examen profesional</v>
          </cell>
          <cell r="B628">
            <v>27</v>
          </cell>
          <cell r="C628">
            <v>23</v>
          </cell>
          <cell r="D628">
            <v>50</v>
          </cell>
        </row>
        <row r="629">
          <cell r="A629" t="str">
            <v>Estudios en posgrado</v>
          </cell>
          <cell r="B629">
            <v>1</v>
          </cell>
          <cell r="C629">
            <v>0</v>
          </cell>
          <cell r="D629">
            <v>1</v>
          </cell>
        </row>
        <row r="630">
          <cell r="A630" t="str">
            <v>Médico Cirujano</v>
          </cell>
          <cell r="B630">
            <v>62</v>
          </cell>
          <cell r="C630">
            <v>101</v>
          </cell>
          <cell r="D630">
            <v>163</v>
          </cell>
        </row>
        <row r="631">
          <cell r="A631" t="str">
            <v>Examen general de conocimientos</v>
          </cell>
          <cell r="B631">
            <v>61</v>
          </cell>
          <cell r="C631">
            <v>101</v>
          </cell>
          <cell r="D631">
            <v>162</v>
          </cell>
        </row>
        <row r="632">
          <cell r="A632" t="str">
            <v>Tesis o tesina y examen profesional</v>
          </cell>
          <cell r="B632">
            <v>1</v>
          </cell>
          <cell r="C632">
            <v>0</v>
          </cell>
          <cell r="D632">
            <v>1</v>
          </cell>
        </row>
        <row r="633">
          <cell r="A633" t="str">
            <v>Psicología</v>
          </cell>
          <cell r="B633">
            <v>62</v>
          </cell>
          <cell r="C633">
            <v>211</v>
          </cell>
          <cell r="D633">
            <v>273</v>
          </cell>
        </row>
        <row r="634">
          <cell r="A634" t="str">
            <v>Tesis o tesina y examen profesional</v>
          </cell>
          <cell r="B634">
            <v>32</v>
          </cell>
          <cell r="C634">
            <v>70</v>
          </cell>
          <cell r="D634">
            <v>102</v>
          </cell>
        </row>
        <row r="635">
          <cell r="A635" t="str">
            <v>Ampliación y profundización de conocimientos</v>
          </cell>
          <cell r="B635">
            <v>10</v>
          </cell>
          <cell r="C635">
            <v>67</v>
          </cell>
          <cell r="D635">
            <v>77</v>
          </cell>
        </row>
        <row r="636">
          <cell r="A636" t="str">
            <v>Examen general de conocimientos</v>
          </cell>
          <cell r="B636">
            <v>8</v>
          </cell>
          <cell r="C636">
            <v>37</v>
          </cell>
          <cell r="D636">
            <v>45</v>
          </cell>
        </row>
        <row r="637">
          <cell r="A637" t="str">
            <v>Servicio social</v>
          </cell>
          <cell r="B637">
            <v>7</v>
          </cell>
          <cell r="C637">
            <v>23</v>
          </cell>
          <cell r="D637">
            <v>30</v>
          </cell>
        </row>
        <row r="638">
          <cell r="A638" t="str">
            <v>Créditos y alto nivel académico</v>
          </cell>
          <cell r="B638">
            <v>2</v>
          </cell>
          <cell r="C638">
            <v>11</v>
          </cell>
          <cell r="D638">
            <v>13</v>
          </cell>
        </row>
        <row r="639">
          <cell r="A639" t="str">
            <v>Trabajo profesional</v>
          </cell>
          <cell r="B639">
            <v>1</v>
          </cell>
          <cell r="C639">
            <v>2</v>
          </cell>
          <cell r="D639">
            <v>3</v>
          </cell>
        </row>
        <row r="640">
          <cell r="A640" t="str">
            <v>Otras</v>
          </cell>
          <cell r="B640">
            <v>2</v>
          </cell>
          <cell r="C640">
            <v>1</v>
          </cell>
          <cell r="D640">
            <v>3</v>
          </cell>
        </row>
        <row r="641">
          <cell r="A641" t="str">
            <v>Química Farmacéutica Biológica</v>
          </cell>
          <cell r="B641">
            <v>36</v>
          </cell>
          <cell r="C641">
            <v>51</v>
          </cell>
          <cell r="D641">
            <v>87</v>
          </cell>
        </row>
        <row r="642">
          <cell r="A642" t="str">
            <v>Tesis o tesina y examen profesional</v>
          </cell>
          <cell r="B642">
            <v>36</v>
          </cell>
          <cell r="C642">
            <v>46</v>
          </cell>
          <cell r="D642">
            <v>82</v>
          </cell>
        </row>
        <row r="643">
          <cell r="A643" t="str">
            <v>Ampliación y profundización de conocimientos</v>
          </cell>
          <cell r="B643">
            <v>0</v>
          </cell>
          <cell r="C643">
            <v>5</v>
          </cell>
          <cell r="D643">
            <v>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299</v>
          </cell>
          <cell r="C7">
            <v>303</v>
          </cell>
          <cell r="D7">
            <v>602</v>
          </cell>
        </row>
        <row r="8">
          <cell r="A8" t="str">
            <v>Arquitectura</v>
          </cell>
          <cell r="B8">
            <v>280</v>
          </cell>
          <cell r="C8">
            <v>272</v>
          </cell>
          <cell r="D8">
            <v>552</v>
          </cell>
        </row>
        <row r="9">
          <cell r="A9" t="str">
            <v>Seminario de tesis o tesina</v>
          </cell>
          <cell r="B9">
            <v>113</v>
          </cell>
          <cell r="C9">
            <v>119</v>
          </cell>
          <cell r="D9">
            <v>232</v>
          </cell>
        </row>
        <row r="10">
          <cell r="A10" t="str">
            <v>Tesis o tesina y examen profesional</v>
          </cell>
          <cell r="B10">
            <v>103</v>
          </cell>
          <cell r="C10">
            <v>105</v>
          </cell>
          <cell r="D10">
            <v>208</v>
          </cell>
        </row>
        <row r="11">
          <cell r="A11" t="str">
            <v>Trabajo profesional</v>
          </cell>
          <cell r="B11">
            <v>47</v>
          </cell>
          <cell r="C11">
            <v>21</v>
          </cell>
          <cell r="D11">
            <v>68</v>
          </cell>
        </row>
        <row r="12">
          <cell r="A12" t="str">
            <v>Ampliación y profundización de conocimientos</v>
          </cell>
          <cell r="B12">
            <v>8</v>
          </cell>
          <cell r="C12">
            <v>13</v>
          </cell>
          <cell r="D12">
            <v>21</v>
          </cell>
        </row>
        <row r="13">
          <cell r="A13" t="str">
            <v>Estudios de posgrado</v>
          </cell>
          <cell r="B13">
            <v>8</v>
          </cell>
          <cell r="C13">
            <v>12</v>
          </cell>
          <cell r="D13">
            <v>20</v>
          </cell>
        </row>
        <row r="14">
          <cell r="A14" t="str">
            <v>Actividad de investigación</v>
          </cell>
          <cell r="B14">
            <v>0</v>
          </cell>
          <cell r="C14">
            <v>1</v>
          </cell>
          <cell r="D14">
            <v>1</v>
          </cell>
        </row>
        <row r="15">
          <cell r="A15" t="str">
            <v>Examen general de conocimientos</v>
          </cell>
          <cell r="B15">
            <v>0</v>
          </cell>
          <cell r="C15">
            <v>1</v>
          </cell>
          <cell r="D15">
            <v>1</v>
          </cell>
        </row>
        <row r="16">
          <cell r="A16" t="str">
            <v>Otras</v>
          </cell>
          <cell r="B16">
            <v>1</v>
          </cell>
          <cell r="C16">
            <v>0</v>
          </cell>
          <cell r="D16">
            <v>1</v>
          </cell>
        </row>
        <row r="17">
          <cell r="A17" t="str">
            <v>Arquitectura de Paisaje</v>
          </cell>
          <cell r="B17">
            <v>3</v>
          </cell>
          <cell r="C17">
            <v>10</v>
          </cell>
          <cell r="D17">
            <v>13</v>
          </cell>
        </row>
        <row r="18">
          <cell r="A18" t="str">
            <v>Tesis o tesina y examen profesional</v>
          </cell>
          <cell r="B18">
            <v>1</v>
          </cell>
          <cell r="C18">
            <v>3</v>
          </cell>
          <cell r="D18">
            <v>4</v>
          </cell>
        </row>
        <row r="19">
          <cell r="A19" t="str">
            <v>Actividad de investigación</v>
          </cell>
          <cell r="B19">
            <v>0</v>
          </cell>
          <cell r="C19">
            <v>3</v>
          </cell>
          <cell r="D19">
            <v>3</v>
          </cell>
        </row>
        <row r="20">
          <cell r="A20" t="str">
            <v>Actividad de apoyo a la docencia</v>
          </cell>
          <cell r="B20">
            <v>0</v>
          </cell>
          <cell r="C20">
            <v>1</v>
          </cell>
          <cell r="D20">
            <v>1</v>
          </cell>
        </row>
        <row r="21">
          <cell r="A21" t="str">
            <v>Créditos y alto nivel académico</v>
          </cell>
          <cell r="B21">
            <v>0</v>
          </cell>
          <cell r="C21">
            <v>1</v>
          </cell>
          <cell r="D21">
            <v>1</v>
          </cell>
        </row>
        <row r="22">
          <cell r="A22" t="str">
            <v>Examen general de conocimientos</v>
          </cell>
          <cell r="B22">
            <v>0</v>
          </cell>
          <cell r="C22">
            <v>1</v>
          </cell>
          <cell r="D22">
            <v>1</v>
          </cell>
        </row>
        <row r="23">
          <cell r="A23" t="str">
            <v>Seminario de tesis o tesina</v>
          </cell>
          <cell r="B23">
            <v>1</v>
          </cell>
          <cell r="C23">
            <v>0</v>
          </cell>
          <cell r="D23">
            <v>1</v>
          </cell>
        </row>
        <row r="24">
          <cell r="A24" t="str">
            <v>Servicio social</v>
          </cell>
          <cell r="B24">
            <v>1</v>
          </cell>
          <cell r="C24">
            <v>0</v>
          </cell>
          <cell r="D24">
            <v>1</v>
          </cell>
        </row>
        <row r="25">
          <cell r="A25" t="str">
            <v>Otras</v>
          </cell>
          <cell r="B25">
            <v>0</v>
          </cell>
          <cell r="C25">
            <v>1</v>
          </cell>
          <cell r="D25">
            <v>1</v>
          </cell>
        </row>
        <row r="26">
          <cell r="A26" t="str">
            <v>Diseño Industrial</v>
          </cell>
          <cell r="B26">
            <v>9</v>
          </cell>
          <cell r="C26">
            <v>17</v>
          </cell>
          <cell r="D26">
            <v>26</v>
          </cell>
        </row>
        <row r="27">
          <cell r="A27" t="str">
            <v>Tesis o tesina y examen profesional</v>
          </cell>
          <cell r="B27">
            <v>7</v>
          </cell>
          <cell r="C27">
            <v>12</v>
          </cell>
          <cell r="D27">
            <v>19</v>
          </cell>
        </row>
        <row r="28">
          <cell r="A28" t="str">
            <v>Actividad de investigación</v>
          </cell>
          <cell r="B28">
            <v>1</v>
          </cell>
          <cell r="C28">
            <v>3</v>
          </cell>
          <cell r="D28">
            <v>4</v>
          </cell>
        </row>
        <row r="29">
          <cell r="A29" t="str">
            <v>Seminario de tesis o tesina</v>
          </cell>
          <cell r="B29">
            <v>1</v>
          </cell>
          <cell r="C29">
            <v>1</v>
          </cell>
          <cell r="D29">
            <v>2</v>
          </cell>
        </row>
        <row r="30">
          <cell r="A30" t="str">
            <v>Trabajo profesional</v>
          </cell>
          <cell r="B30">
            <v>0</v>
          </cell>
          <cell r="C30">
            <v>1</v>
          </cell>
          <cell r="D30">
            <v>1</v>
          </cell>
        </row>
        <row r="31">
          <cell r="A31" t="str">
            <v>Urbanismo</v>
          </cell>
          <cell r="B31">
            <v>7</v>
          </cell>
          <cell r="C31">
            <v>4</v>
          </cell>
          <cell r="D31">
            <v>11</v>
          </cell>
        </row>
        <row r="32">
          <cell r="A32" t="str">
            <v>Tesis o tesina y examen profesional</v>
          </cell>
          <cell r="B32">
            <v>5</v>
          </cell>
          <cell r="C32">
            <v>2</v>
          </cell>
          <cell r="D32">
            <v>7</v>
          </cell>
        </row>
        <row r="33">
          <cell r="A33" t="str">
            <v>Trabajo profesional</v>
          </cell>
          <cell r="B33">
            <v>1</v>
          </cell>
          <cell r="C33">
            <v>1</v>
          </cell>
          <cell r="D33">
            <v>2</v>
          </cell>
        </row>
        <row r="34">
          <cell r="A34" t="str">
            <v>Ampliación y profundización de conocimientos</v>
          </cell>
          <cell r="B34">
            <v>0</v>
          </cell>
          <cell r="C34">
            <v>1</v>
          </cell>
          <cell r="D34">
            <v>1</v>
          </cell>
        </row>
        <row r="35">
          <cell r="A35" t="str">
            <v>Seminario de tesis o tesina</v>
          </cell>
          <cell r="B35">
            <v>1</v>
          </cell>
          <cell r="C35">
            <v>0</v>
          </cell>
          <cell r="D35">
            <v>1</v>
          </cell>
        </row>
        <row r="36">
          <cell r="A36" t="str">
            <v>Facultad de Artes y Diseño</v>
          </cell>
          <cell r="B36">
            <v>151</v>
          </cell>
          <cell r="C36">
            <v>344</v>
          </cell>
          <cell r="D36">
            <v>495</v>
          </cell>
        </row>
        <row r="37">
          <cell r="A37" t="str">
            <v>Artes Visuales</v>
          </cell>
          <cell r="B37">
            <v>60</v>
          </cell>
          <cell r="C37">
            <v>97</v>
          </cell>
          <cell r="D37">
            <v>157</v>
          </cell>
        </row>
        <row r="38">
          <cell r="A38" t="str">
            <v>Ampliación y profundización de conocimientos</v>
          </cell>
          <cell r="B38">
            <v>31</v>
          </cell>
          <cell r="C38">
            <v>70</v>
          </cell>
          <cell r="D38">
            <v>101</v>
          </cell>
        </row>
        <row r="39">
          <cell r="A39" t="str">
            <v>Tesis o tesina y examen profesional</v>
          </cell>
          <cell r="B39">
            <v>22</v>
          </cell>
          <cell r="C39">
            <v>23</v>
          </cell>
          <cell r="D39">
            <v>45</v>
          </cell>
        </row>
        <row r="40">
          <cell r="A40" t="str">
            <v>Créditos y alto nivel académico</v>
          </cell>
          <cell r="B40">
            <v>6</v>
          </cell>
          <cell r="C40">
            <v>4</v>
          </cell>
          <cell r="D40">
            <v>10</v>
          </cell>
        </row>
        <row r="41">
          <cell r="A41" t="str">
            <v>Servicio social</v>
          </cell>
          <cell r="B41">
            <v>1</v>
          </cell>
          <cell r="C41">
            <v>0</v>
          </cell>
          <cell r="D41">
            <v>1</v>
          </cell>
        </row>
        <row r="42">
          <cell r="A42" t="str">
            <v>Comunicación Gráfica</v>
          </cell>
          <cell r="B42">
            <v>6</v>
          </cell>
          <cell r="C42">
            <v>5</v>
          </cell>
          <cell r="D42">
            <v>11</v>
          </cell>
        </row>
        <row r="43">
          <cell r="A43" t="str">
            <v>Ampliación y profundización de conocimientos</v>
          </cell>
          <cell r="B43">
            <v>5</v>
          </cell>
          <cell r="C43">
            <v>4</v>
          </cell>
          <cell r="D43">
            <v>9</v>
          </cell>
        </row>
        <row r="44">
          <cell r="A44" t="str">
            <v>Tesis o tesina y examen profesional</v>
          </cell>
          <cell r="B44">
            <v>1</v>
          </cell>
          <cell r="C44">
            <v>1</v>
          </cell>
          <cell r="D44">
            <v>2</v>
          </cell>
        </row>
        <row r="45">
          <cell r="A45" t="str">
            <v>Diseño Gráfico</v>
          </cell>
          <cell r="B45">
            <v>11</v>
          </cell>
          <cell r="C45">
            <v>13</v>
          </cell>
          <cell r="D45">
            <v>24</v>
          </cell>
        </row>
        <row r="46">
          <cell r="A46" t="str">
            <v>Ampliación y profundización de conocimientos</v>
          </cell>
          <cell r="B46">
            <v>8</v>
          </cell>
          <cell r="C46">
            <v>13</v>
          </cell>
          <cell r="D46">
            <v>21</v>
          </cell>
        </row>
        <row r="47">
          <cell r="A47" t="str">
            <v>Tesis o tesina y examen profesional</v>
          </cell>
          <cell r="B47">
            <v>3</v>
          </cell>
          <cell r="C47">
            <v>0</v>
          </cell>
          <cell r="D47">
            <v>3</v>
          </cell>
        </row>
        <row r="48">
          <cell r="A48" t="str">
            <v>Diseño y Comunicación Visual</v>
          </cell>
          <cell r="B48">
            <v>74</v>
          </cell>
          <cell r="C48">
            <v>229</v>
          </cell>
          <cell r="D48">
            <v>303</v>
          </cell>
        </row>
        <row r="49">
          <cell r="A49" t="str">
            <v>Ampliación y profundización de conocimientos</v>
          </cell>
          <cell r="B49">
            <v>60</v>
          </cell>
          <cell r="C49">
            <v>199</v>
          </cell>
          <cell r="D49">
            <v>259</v>
          </cell>
        </row>
        <row r="50">
          <cell r="A50" t="str">
            <v>Tesis o tesina y examen profesional</v>
          </cell>
          <cell r="B50">
            <v>10</v>
          </cell>
          <cell r="C50">
            <v>20</v>
          </cell>
          <cell r="D50">
            <v>30</v>
          </cell>
        </row>
        <row r="51">
          <cell r="A51" t="str">
            <v>Créditos y alto nivel académico</v>
          </cell>
          <cell r="B51">
            <v>3</v>
          </cell>
          <cell r="C51">
            <v>10</v>
          </cell>
          <cell r="D51">
            <v>13</v>
          </cell>
        </row>
        <row r="52">
          <cell r="A52" t="str">
            <v>Examen general de conocimientos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Facultad de Ciencias</v>
          </cell>
          <cell r="B53">
            <v>466</v>
          </cell>
          <cell r="C53">
            <v>465</v>
          </cell>
          <cell r="D53">
            <v>931</v>
          </cell>
        </row>
        <row r="54">
          <cell r="A54" t="str">
            <v>Actuaría</v>
          </cell>
          <cell r="B54">
            <v>27</v>
          </cell>
          <cell r="C54">
            <v>31</v>
          </cell>
          <cell r="D54">
            <v>58</v>
          </cell>
        </row>
        <row r="55">
          <cell r="A55" t="str">
            <v>Trabajo profesional</v>
          </cell>
          <cell r="B55">
            <v>14</v>
          </cell>
          <cell r="C55">
            <v>11</v>
          </cell>
          <cell r="D55">
            <v>25</v>
          </cell>
        </row>
        <row r="56">
          <cell r="A56" t="str">
            <v>Tesis o tesina y examen profesional</v>
          </cell>
          <cell r="B56">
            <v>6</v>
          </cell>
          <cell r="C56">
            <v>10</v>
          </cell>
          <cell r="D56">
            <v>16</v>
          </cell>
        </row>
        <row r="57">
          <cell r="A57" t="str">
            <v>Ampliación y profundización de conocimientos</v>
          </cell>
          <cell r="B57">
            <v>6</v>
          </cell>
          <cell r="C57">
            <v>5</v>
          </cell>
          <cell r="D57">
            <v>11</v>
          </cell>
        </row>
        <row r="58">
          <cell r="A58" t="str">
            <v>Estudios de posgrado</v>
          </cell>
          <cell r="B58">
            <v>1</v>
          </cell>
          <cell r="C58">
            <v>2</v>
          </cell>
          <cell r="D58">
            <v>3</v>
          </cell>
        </row>
        <row r="59">
          <cell r="A59" t="str">
            <v>Actividad de apoyo a la docencia</v>
          </cell>
          <cell r="B59">
            <v>0</v>
          </cell>
          <cell r="C59">
            <v>1</v>
          </cell>
          <cell r="D59">
            <v>1</v>
          </cell>
        </row>
        <row r="60">
          <cell r="A60" t="str">
            <v>Seminario de tesis o tesina</v>
          </cell>
          <cell r="B60">
            <v>0</v>
          </cell>
          <cell r="C60">
            <v>1</v>
          </cell>
          <cell r="D60">
            <v>1</v>
          </cell>
        </row>
        <row r="61">
          <cell r="A61" t="str">
            <v>Otras</v>
          </cell>
          <cell r="B61">
            <v>0</v>
          </cell>
          <cell r="C61">
            <v>1</v>
          </cell>
          <cell r="D61">
            <v>1</v>
          </cell>
        </row>
        <row r="62">
          <cell r="A62" t="str">
            <v>Biología</v>
          </cell>
          <cell r="B62">
            <v>231</v>
          </cell>
          <cell r="C62">
            <v>329</v>
          </cell>
          <cell r="D62">
            <v>560</v>
          </cell>
        </row>
        <row r="63">
          <cell r="A63" t="str">
            <v>Tesis o tesina y examen profesional</v>
          </cell>
          <cell r="B63">
            <v>129</v>
          </cell>
          <cell r="C63">
            <v>217</v>
          </cell>
          <cell r="D63">
            <v>346</v>
          </cell>
        </row>
        <row r="64">
          <cell r="A64" t="str">
            <v>Ampliación y profundización de conocimientos</v>
          </cell>
          <cell r="B64">
            <v>52</v>
          </cell>
          <cell r="C64">
            <v>66</v>
          </cell>
          <cell r="D64">
            <v>118</v>
          </cell>
        </row>
        <row r="65">
          <cell r="A65" t="str">
            <v>Trabajo profesional</v>
          </cell>
          <cell r="B65">
            <v>15</v>
          </cell>
          <cell r="C65">
            <v>14</v>
          </cell>
          <cell r="D65">
            <v>29</v>
          </cell>
        </row>
        <row r="66">
          <cell r="A66" t="str">
            <v>Estudios de posgrado</v>
          </cell>
          <cell r="B66">
            <v>9</v>
          </cell>
          <cell r="C66">
            <v>9</v>
          </cell>
          <cell r="D66">
            <v>18</v>
          </cell>
        </row>
        <row r="67">
          <cell r="A67" t="str">
            <v>Créditos y alto nivel académico</v>
          </cell>
          <cell r="B67">
            <v>7</v>
          </cell>
          <cell r="C67">
            <v>8</v>
          </cell>
          <cell r="D67">
            <v>15</v>
          </cell>
        </row>
        <row r="68">
          <cell r="A68" t="str">
            <v>Actividad de investigación</v>
          </cell>
          <cell r="B68">
            <v>3</v>
          </cell>
          <cell r="C68">
            <v>8</v>
          </cell>
          <cell r="D68">
            <v>11</v>
          </cell>
        </row>
        <row r="69">
          <cell r="A69" t="str">
            <v>Examen general de conocimientos</v>
          </cell>
          <cell r="B69">
            <v>6</v>
          </cell>
          <cell r="C69">
            <v>0</v>
          </cell>
          <cell r="D69">
            <v>6</v>
          </cell>
        </row>
        <row r="70">
          <cell r="A70" t="str">
            <v>Seminario de tesis o tesina</v>
          </cell>
          <cell r="B70">
            <v>2</v>
          </cell>
          <cell r="C70">
            <v>3</v>
          </cell>
          <cell r="D70">
            <v>5</v>
          </cell>
        </row>
        <row r="71">
          <cell r="A71" t="str">
            <v>Servicio social</v>
          </cell>
          <cell r="B71">
            <v>1</v>
          </cell>
          <cell r="C71">
            <v>2</v>
          </cell>
          <cell r="D71">
            <v>3</v>
          </cell>
        </row>
        <row r="72">
          <cell r="A72" t="str">
            <v>Actividad de apoyo a la docencia</v>
          </cell>
          <cell r="B72">
            <v>2</v>
          </cell>
          <cell r="C72">
            <v>0</v>
          </cell>
          <cell r="D72">
            <v>2</v>
          </cell>
        </row>
        <row r="73">
          <cell r="A73" t="str">
            <v>Otras</v>
          </cell>
          <cell r="B73">
            <v>5</v>
          </cell>
          <cell r="C73">
            <v>2</v>
          </cell>
          <cell r="D73">
            <v>7</v>
          </cell>
        </row>
        <row r="74">
          <cell r="A74" t="str">
            <v>Ciencias de la Computación</v>
          </cell>
          <cell r="B74">
            <v>21</v>
          </cell>
          <cell r="C74">
            <v>6</v>
          </cell>
          <cell r="D74">
            <v>27</v>
          </cell>
        </row>
        <row r="75">
          <cell r="A75" t="str">
            <v>Tesis o tesina y examen profesional</v>
          </cell>
          <cell r="B75">
            <v>13</v>
          </cell>
          <cell r="C75">
            <v>3</v>
          </cell>
          <cell r="D75">
            <v>16</v>
          </cell>
        </row>
        <row r="76">
          <cell r="A76" t="str">
            <v>Trabajo profesional</v>
          </cell>
          <cell r="B76">
            <v>3</v>
          </cell>
          <cell r="C76">
            <v>2</v>
          </cell>
          <cell r="D76">
            <v>5</v>
          </cell>
        </row>
        <row r="77">
          <cell r="A77" t="str">
            <v>Servicio social</v>
          </cell>
          <cell r="B77">
            <v>3</v>
          </cell>
          <cell r="C77">
            <v>0</v>
          </cell>
          <cell r="D77">
            <v>3</v>
          </cell>
        </row>
        <row r="78">
          <cell r="A78" t="str">
            <v>Actividad de apoyo a la docencia</v>
          </cell>
          <cell r="B78">
            <v>1</v>
          </cell>
          <cell r="C78">
            <v>0</v>
          </cell>
          <cell r="D78">
            <v>1</v>
          </cell>
        </row>
        <row r="79">
          <cell r="A79" t="str">
            <v>Actividad de investigación</v>
          </cell>
          <cell r="B79">
            <v>1</v>
          </cell>
          <cell r="C79">
            <v>0</v>
          </cell>
          <cell r="D79">
            <v>1</v>
          </cell>
        </row>
        <row r="80">
          <cell r="A80" t="str">
            <v>Otras</v>
          </cell>
          <cell r="B80">
            <v>0</v>
          </cell>
          <cell r="C80">
            <v>1</v>
          </cell>
          <cell r="D80">
            <v>1</v>
          </cell>
        </row>
        <row r="81">
          <cell r="A81" t="str">
            <v>Ciencias de la Tierra</v>
          </cell>
          <cell r="B81">
            <v>15</v>
          </cell>
          <cell r="C81">
            <v>35</v>
          </cell>
          <cell r="D81">
            <v>50</v>
          </cell>
        </row>
        <row r="82">
          <cell r="A82" t="str">
            <v>Tesis o tesina y examen profesional</v>
          </cell>
          <cell r="B82">
            <v>10</v>
          </cell>
          <cell r="C82">
            <v>26</v>
          </cell>
          <cell r="D82">
            <v>36</v>
          </cell>
        </row>
        <row r="83">
          <cell r="A83" t="str">
            <v>Ampliación y profundización de conocimientos</v>
          </cell>
          <cell r="B83">
            <v>3</v>
          </cell>
          <cell r="C83">
            <v>6</v>
          </cell>
          <cell r="D83">
            <v>9</v>
          </cell>
        </row>
        <row r="84">
          <cell r="A84" t="str">
            <v>Créditos y alto nivel académico</v>
          </cell>
          <cell r="B84">
            <v>0</v>
          </cell>
          <cell r="C84">
            <v>2</v>
          </cell>
          <cell r="D84">
            <v>2</v>
          </cell>
        </row>
        <row r="85">
          <cell r="A85" t="str">
            <v>Actividad de apoyo a la docencia</v>
          </cell>
          <cell r="B85">
            <v>0</v>
          </cell>
          <cell r="C85">
            <v>1</v>
          </cell>
          <cell r="D85">
            <v>1</v>
          </cell>
        </row>
        <row r="86">
          <cell r="A86" t="str">
            <v>Actividad de investigación</v>
          </cell>
          <cell r="B86">
            <v>1</v>
          </cell>
          <cell r="C86">
            <v>0</v>
          </cell>
          <cell r="D86">
            <v>1</v>
          </cell>
        </row>
        <row r="87">
          <cell r="A87" t="str">
            <v>Estudios de posgrado</v>
          </cell>
          <cell r="B87">
            <v>1</v>
          </cell>
          <cell r="C87">
            <v>0</v>
          </cell>
          <cell r="D87">
            <v>1</v>
          </cell>
        </row>
        <row r="88">
          <cell r="A88" t="str">
            <v>Física</v>
          </cell>
          <cell r="B88">
            <v>113</v>
          </cell>
          <cell r="C88">
            <v>43</v>
          </cell>
          <cell r="D88">
            <v>156</v>
          </cell>
        </row>
        <row r="89">
          <cell r="A89" t="str">
            <v>Tesis o tesina y examen profesional</v>
          </cell>
          <cell r="B89">
            <v>94</v>
          </cell>
          <cell r="C89">
            <v>29</v>
          </cell>
          <cell r="D89">
            <v>123</v>
          </cell>
        </row>
        <row r="90">
          <cell r="A90" t="str">
            <v>Estudios de posgrado</v>
          </cell>
          <cell r="B90">
            <v>7</v>
          </cell>
          <cell r="C90">
            <v>3</v>
          </cell>
          <cell r="D90">
            <v>10</v>
          </cell>
        </row>
        <row r="91">
          <cell r="A91" t="str">
            <v>Ampliación y profundización de conocimientos</v>
          </cell>
          <cell r="B91">
            <v>3</v>
          </cell>
          <cell r="C91">
            <v>4</v>
          </cell>
          <cell r="D91">
            <v>7</v>
          </cell>
        </row>
        <row r="92">
          <cell r="A92" t="str">
            <v>Créditos y alto nivel académico</v>
          </cell>
          <cell r="B92">
            <v>5</v>
          </cell>
          <cell r="C92">
            <v>1</v>
          </cell>
          <cell r="D92">
            <v>6</v>
          </cell>
        </row>
        <row r="93">
          <cell r="A93" t="str">
            <v>Actividad de apoyo a la docencia</v>
          </cell>
          <cell r="B93">
            <v>1</v>
          </cell>
          <cell r="C93">
            <v>4</v>
          </cell>
          <cell r="D93">
            <v>5</v>
          </cell>
        </row>
        <row r="94">
          <cell r="A94" t="str">
            <v>Actividad de investigación</v>
          </cell>
          <cell r="B94">
            <v>1</v>
          </cell>
          <cell r="C94">
            <v>2</v>
          </cell>
          <cell r="D94">
            <v>3</v>
          </cell>
        </row>
        <row r="95">
          <cell r="A95" t="str">
            <v>Trabajo profesional</v>
          </cell>
          <cell r="B95">
            <v>1</v>
          </cell>
          <cell r="C95">
            <v>0</v>
          </cell>
          <cell r="D95">
            <v>1</v>
          </cell>
        </row>
        <row r="96">
          <cell r="A96" t="str">
            <v>Otras</v>
          </cell>
          <cell r="B96">
            <v>1</v>
          </cell>
          <cell r="C96">
            <v>0</v>
          </cell>
          <cell r="D96">
            <v>1</v>
          </cell>
        </row>
        <row r="97">
          <cell r="A97" t="str">
            <v>Manejo Sustentable de Zonas Costeras</v>
          </cell>
          <cell r="B97">
            <v>3</v>
          </cell>
          <cell r="C97">
            <v>4</v>
          </cell>
          <cell r="D97">
            <v>7</v>
          </cell>
        </row>
        <row r="98">
          <cell r="A98" t="str">
            <v>Tesis o tesina y examen profesional</v>
          </cell>
          <cell r="B98">
            <v>2</v>
          </cell>
          <cell r="C98">
            <v>4</v>
          </cell>
          <cell r="D98">
            <v>6</v>
          </cell>
        </row>
        <row r="99">
          <cell r="A99" t="str">
            <v>Actividad de investigación</v>
          </cell>
          <cell r="B99">
            <v>1</v>
          </cell>
          <cell r="C99">
            <v>0</v>
          </cell>
          <cell r="D99">
            <v>1</v>
          </cell>
        </row>
        <row r="100">
          <cell r="A100" t="str">
            <v>Matemáticas</v>
          </cell>
          <cell r="B100">
            <v>56</v>
          </cell>
          <cell r="C100">
            <v>17</v>
          </cell>
          <cell r="D100">
            <v>73</v>
          </cell>
        </row>
        <row r="101">
          <cell r="A101" t="str">
            <v>Tesis o tesina y examen profesional</v>
          </cell>
          <cell r="B101">
            <v>53</v>
          </cell>
          <cell r="C101">
            <v>14</v>
          </cell>
          <cell r="D101">
            <v>67</v>
          </cell>
        </row>
        <row r="102">
          <cell r="A102" t="str">
            <v>Actividad de apoyo a la docencia</v>
          </cell>
          <cell r="B102">
            <v>1</v>
          </cell>
          <cell r="C102">
            <v>3</v>
          </cell>
          <cell r="D102">
            <v>4</v>
          </cell>
        </row>
        <row r="103">
          <cell r="A103" t="str">
            <v>Trabajo profesional</v>
          </cell>
          <cell r="B103">
            <v>2</v>
          </cell>
          <cell r="C103">
            <v>0</v>
          </cell>
          <cell r="D103">
            <v>2</v>
          </cell>
        </row>
        <row r="104">
          <cell r="A104" t="str">
            <v>Facultad de Ciencias Políticas y Sociales</v>
          </cell>
          <cell r="B104">
            <v>235</v>
          </cell>
          <cell r="C104">
            <v>403</v>
          </cell>
          <cell r="D104">
            <v>638</v>
          </cell>
        </row>
        <row r="105">
          <cell r="A105" t="str">
            <v>Ciencias de la Comunicación</v>
          </cell>
          <cell r="B105">
            <v>83</v>
          </cell>
          <cell r="C105">
            <v>222</v>
          </cell>
          <cell r="D105">
            <v>305</v>
          </cell>
        </row>
        <row r="106">
          <cell r="A106" t="str">
            <v>Tesis o tesina y examen profesional</v>
          </cell>
          <cell r="B106">
            <v>54</v>
          </cell>
          <cell r="C106">
            <v>106</v>
          </cell>
          <cell r="D106">
            <v>160</v>
          </cell>
        </row>
        <row r="107">
          <cell r="A107" t="str">
            <v>Ampliación y profundización de conocimientos</v>
          </cell>
          <cell r="B107">
            <v>20</v>
          </cell>
          <cell r="C107">
            <v>94</v>
          </cell>
          <cell r="D107">
            <v>114</v>
          </cell>
        </row>
        <row r="108">
          <cell r="A108" t="str">
            <v>Créditos y alto nivel académico</v>
          </cell>
          <cell r="B108">
            <v>7</v>
          </cell>
          <cell r="C108">
            <v>19</v>
          </cell>
          <cell r="D108">
            <v>26</v>
          </cell>
        </row>
        <row r="109">
          <cell r="A109" t="str">
            <v>Estudios de posgrado</v>
          </cell>
          <cell r="B109">
            <v>1</v>
          </cell>
          <cell r="C109">
            <v>3</v>
          </cell>
          <cell r="D109">
            <v>4</v>
          </cell>
        </row>
        <row r="110">
          <cell r="A110" t="str">
            <v>Actividad de investigación</v>
          </cell>
          <cell r="B110">
            <v>1</v>
          </cell>
          <cell r="C110">
            <v>0</v>
          </cell>
          <cell r="D110">
            <v>1</v>
          </cell>
        </row>
        <row r="111">
          <cell r="A111" t="str">
            <v>Ciencias Políticas y Administración Pública</v>
          </cell>
          <cell r="B111">
            <v>96</v>
          </cell>
          <cell r="C111">
            <v>80</v>
          </cell>
          <cell r="D111">
            <v>176</v>
          </cell>
        </row>
        <row r="112">
          <cell r="A112" t="str">
            <v>Tesis o tesina y examen profesional</v>
          </cell>
          <cell r="B112">
            <v>57</v>
          </cell>
          <cell r="C112">
            <v>26</v>
          </cell>
          <cell r="D112">
            <v>83</v>
          </cell>
        </row>
        <row r="113">
          <cell r="A113" t="str">
            <v>Ampliación y profundización de conocimientos</v>
          </cell>
          <cell r="B113">
            <v>25</v>
          </cell>
          <cell r="C113">
            <v>36</v>
          </cell>
          <cell r="D113">
            <v>61</v>
          </cell>
        </row>
        <row r="114">
          <cell r="A114" t="str">
            <v>Estudios de posgrado</v>
          </cell>
          <cell r="B114">
            <v>9</v>
          </cell>
          <cell r="C114">
            <v>12</v>
          </cell>
          <cell r="D114">
            <v>21</v>
          </cell>
        </row>
        <row r="115">
          <cell r="A115" t="str">
            <v>Créditos y alto nivel académico</v>
          </cell>
          <cell r="B115">
            <v>4</v>
          </cell>
          <cell r="C115">
            <v>6</v>
          </cell>
          <cell r="D115">
            <v>10</v>
          </cell>
        </row>
        <row r="116">
          <cell r="A116" t="str">
            <v>Seminario de tesis o tesina</v>
          </cell>
          <cell r="B116">
            <v>1</v>
          </cell>
          <cell r="C116">
            <v>0</v>
          </cell>
          <cell r="D116">
            <v>1</v>
          </cell>
        </row>
        <row r="117">
          <cell r="A117" t="str">
            <v>Relaciones Internacionales</v>
          </cell>
          <cell r="B117">
            <v>29</v>
          </cell>
          <cell r="C117">
            <v>72</v>
          </cell>
          <cell r="D117">
            <v>101</v>
          </cell>
        </row>
        <row r="118">
          <cell r="A118" t="str">
            <v>Tesis o tesina y examen profesional</v>
          </cell>
          <cell r="B118">
            <v>29</v>
          </cell>
          <cell r="C118">
            <v>72</v>
          </cell>
          <cell r="D118">
            <v>101</v>
          </cell>
        </row>
        <row r="119">
          <cell r="A119" t="str">
            <v>Sociología</v>
          </cell>
          <cell r="B119">
            <v>27</v>
          </cell>
          <cell r="C119">
            <v>29</v>
          </cell>
          <cell r="D119">
            <v>56</v>
          </cell>
        </row>
        <row r="120">
          <cell r="A120" t="str">
            <v>Tesis o tesina y examen profesional</v>
          </cell>
          <cell r="B120">
            <v>27</v>
          </cell>
          <cell r="C120">
            <v>29</v>
          </cell>
          <cell r="D120">
            <v>56</v>
          </cell>
        </row>
        <row r="121">
          <cell r="A121" t="str">
            <v>Facultad de Contaduría y Administración</v>
          </cell>
          <cell r="B121">
            <v>813</v>
          </cell>
          <cell r="C121">
            <v>942</v>
          </cell>
          <cell r="D121">
            <v>1755</v>
          </cell>
        </row>
        <row r="122">
          <cell r="A122" t="str">
            <v>Administración</v>
          </cell>
          <cell r="B122">
            <v>323</v>
          </cell>
          <cell r="C122">
            <v>465</v>
          </cell>
          <cell r="D122">
            <v>788</v>
          </cell>
        </row>
        <row r="123">
          <cell r="A123" t="str">
            <v>Seminario de tesis o tesina</v>
          </cell>
          <cell r="B123">
            <v>224</v>
          </cell>
          <cell r="C123">
            <v>298</v>
          </cell>
          <cell r="D123">
            <v>522</v>
          </cell>
        </row>
        <row r="124">
          <cell r="A124" t="str">
            <v>Examen general de conocimientos</v>
          </cell>
          <cell r="B124">
            <v>69</v>
          </cell>
          <cell r="C124">
            <v>125</v>
          </cell>
          <cell r="D124">
            <v>194</v>
          </cell>
        </row>
        <row r="125">
          <cell r="A125" t="str">
            <v>Tesis o tesina y examen profesional</v>
          </cell>
          <cell r="B125">
            <v>23</v>
          </cell>
          <cell r="C125">
            <v>29</v>
          </cell>
          <cell r="D125">
            <v>52</v>
          </cell>
        </row>
        <row r="126">
          <cell r="A126" t="str">
            <v>Créditos y alto nivel académico</v>
          </cell>
          <cell r="B126">
            <v>5</v>
          </cell>
          <cell r="C126">
            <v>9</v>
          </cell>
          <cell r="D126">
            <v>14</v>
          </cell>
        </row>
        <row r="127">
          <cell r="A127" t="str">
            <v>Ampliación y profundización de conocimientos</v>
          </cell>
          <cell r="B127">
            <v>1</v>
          </cell>
          <cell r="C127">
            <v>1</v>
          </cell>
          <cell r="D127">
            <v>2</v>
          </cell>
        </row>
        <row r="128">
          <cell r="A128" t="str">
            <v>Estudios de posgrado</v>
          </cell>
          <cell r="B128">
            <v>1</v>
          </cell>
          <cell r="C128">
            <v>1</v>
          </cell>
          <cell r="D128">
            <v>2</v>
          </cell>
        </row>
        <row r="129">
          <cell r="A129" t="str">
            <v>Trabajo profesional</v>
          </cell>
          <cell r="B129">
            <v>0</v>
          </cell>
          <cell r="C129">
            <v>1</v>
          </cell>
          <cell r="D129">
            <v>1</v>
          </cell>
        </row>
        <row r="130">
          <cell r="A130" t="str">
            <v>Otras</v>
          </cell>
          <cell r="B130">
            <v>0</v>
          </cell>
          <cell r="C130">
            <v>1</v>
          </cell>
          <cell r="D130">
            <v>1</v>
          </cell>
        </row>
        <row r="131">
          <cell r="A131" t="str">
            <v>Contaduría</v>
          </cell>
          <cell r="B131">
            <v>431</v>
          </cell>
          <cell r="C131">
            <v>440</v>
          </cell>
          <cell r="D131">
            <v>871</v>
          </cell>
        </row>
        <row r="132">
          <cell r="A132" t="str">
            <v>Seminario de tesis o tesina</v>
          </cell>
          <cell r="B132">
            <v>259</v>
          </cell>
          <cell r="C132">
            <v>250</v>
          </cell>
          <cell r="D132">
            <v>509</v>
          </cell>
        </row>
        <row r="133">
          <cell r="A133" t="str">
            <v>Examen general de conocimientos</v>
          </cell>
          <cell r="B133">
            <v>141</v>
          </cell>
          <cell r="C133">
            <v>127</v>
          </cell>
          <cell r="D133">
            <v>268</v>
          </cell>
        </row>
        <row r="134">
          <cell r="A134" t="str">
            <v>Tesis o tesina y examen profesional</v>
          </cell>
          <cell r="B134">
            <v>27</v>
          </cell>
          <cell r="C134">
            <v>54</v>
          </cell>
          <cell r="D134">
            <v>81</v>
          </cell>
        </row>
        <row r="135">
          <cell r="A135" t="str">
            <v>Créditos y alto nivel académico</v>
          </cell>
          <cell r="B135">
            <v>2</v>
          </cell>
          <cell r="C135">
            <v>8</v>
          </cell>
          <cell r="D135">
            <v>10</v>
          </cell>
        </row>
        <row r="136">
          <cell r="A136" t="str">
            <v>Estudios de posgrado</v>
          </cell>
          <cell r="B136">
            <v>1</v>
          </cell>
          <cell r="C136">
            <v>1</v>
          </cell>
          <cell r="D136">
            <v>2</v>
          </cell>
        </row>
        <row r="137">
          <cell r="A137" t="str">
            <v>Otras</v>
          </cell>
          <cell r="B137">
            <v>1</v>
          </cell>
          <cell r="C137">
            <v>0</v>
          </cell>
          <cell r="D137">
            <v>1</v>
          </cell>
        </row>
        <row r="138">
          <cell r="A138" t="str">
            <v>Informática</v>
          </cell>
          <cell r="B138">
            <v>59</v>
          </cell>
          <cell r="C138">
            <v>37</v>
          </cell>
          <cell r="D138">
            <v>96</v>
          </cell>
        </row>
        <row r="139">
          <cell r="A139" t="str">
            <v>Seminario de tesis o tesina</v>
          </cell>
          <cell r="B139">
            <v>38</v>
          </cell>
          <cell r="C139">
            <v>25</v>
          </cell>
          <cell r="D139">
            <v>63</v>
          </cell>
        </row>
        <row r="140">
          <cell r="A140" t="str">
            <v>Examen general de conocimientos</v>
          </cell>
          <cell r="B140">
            <v>15</v>
          </cell>
          <cell r="C140">
            <v>5</v>
          </cell>
          <cell r="D140">
            <v>20</v>
          </cell>
        </row>
        <row r="141">
          <cell r="A141" t="str">
            <v>Tesis o tesina y examen profesional</v>
          </cell>
          <cell r="B141">
            <v>2</v>
          </cell>
          <cell r="C141">
            <v>3</v>
          </cell>
          <cell r="D141">
            <v>5</v>
          </cell>
        </row>
        <row r="142">
          <cell r="A142" t="str">
            <v>Otras</v>
          </cell>
          <cell r="B142">
            <v>2</v>
          </cell>
          <cell r="C142">
            <v>3</v>
          </cell>
          <cell r="D142">
            <v>5</v>
          </cell>
        </row>
        <row r="143">
          <cell r="A143" t="str">
            <v>Créditos y alto nivel académico</v>
          </cell>
          <cell r="B143">
            <v>2</v>
          </cell>
          <cell r="C143">
            <v>1</v>
          </cell>
          <cell r="D143">
            <v>3</v>
          </cell>
        </row>
        <row r="144">
          <cell r="A144" t="str">
            <v>Facultad de Derecho</v>
          </cell>
          <cell r="B144">
            <v>522</v>
          </cell>
          <cell r="C144">
            <v>787</v>
          </cell>
          <cell r="D144">
            <v>1309</v>
          </cell>
        </row>
        <row r="145">
          <cell r="A145" t="str">
            <v>Derecho</v>
          </cell>
          <cell r="B145">
            <v>522</v>
          </cell>
          <cell r="C145">
            <v>787</v>
          </cell>
          <cell r="D145">
            <v>1309</v>
          </cell>
        </row>
        <row r="146">
          <cell r="A146" t="str">
            <v>Ampliación y profundización de conocimientos</v>
          </cell>
          <cell r="B146">
            <v>306</v>
          </cell>
          <cell r="C146">
            <v>410</v>
          </cell>
          <cell r="D146">
            <v>716</v>
          </cell>
        </row>
        <row r="147">
          <cell r="A147" t="str">
            <v>Estudios de posgrado</v>
          </cell>
          <cell r="B147">
            <v>120</v>
          </cell>
          <cell r="C147">
            <v>227</v>
          </cell>
          <cell r="D147">
            <v>347</v>
          </cell>
        </row>
        <row r="148">
          <cell r="A148" t="str">
            <v>Tesis o tesina y examen profesional</v>
          </cell>
          <cell r="B148">
            <v>67</v>
          </cell>
          <cell r="C148">
            <v>63</v>
          </cell>
          <cell r="D148">
            <v>130</v>
          </cell>
        </row>
        <row r="149">
          <cell r="A149" t="str">
            <v>Trabajo profesional</v>
          </cell>
          <cell r="B149">
            <v>17</v>
          </cell>
          <cell r="C149">
            <v>63</v>
          </cell>
          <cell r="D149">
            <v>80</v>
          </cell>
        </row>
        <row r="150">
          <cell r="A150" t="str">
            <v>Examen general de conocimientos</v>
          </cell>
          <cell r="B150">
            <v>4</v>
          </cell>
          <cell r="C150">
            <v>12</v>
          </cell>
          <cell r="D150">
            <v>16</v>
          </cell>
        </row>
        <row r="151">
          <cell r="A151" t="str">
            <v>Créditos y alto nivel académico</v>
          </cell>
          <cell r="B151">
            <v>2</v>
          </cell>
          <cell r="C151">
            <v>4</v>
          </cell>
          <cell r="D151">
            <v>6</v>
          </cell>
        </row>
        <row r="152">
          <cell r="A152" t="str">
            <v>Servicio social</v>
          </cell>
          <cell r="B152">
            <v>1</v>
          </cell>
          <cell r="C152">
            <v>1</v>
          </cell>
          <cell r="D152">
            <v>2</v>
          </cell>
        </row>
        <row r="153">
          <cell r="A153" t="str">
            <v>Otras</v>
          </cell>
          <cell r="B153">
            <v>5</v>
          </cell>
          <cell r="C153">
            <v>7</v>
          </cell>
          <cell r="D153">
            <v>12</v>
          </cell>
        </row>
        <row r="154">
          <cell r="A154" t="str">
            <v>Facultad de Economía</v>
          </cell>
          <cell r="B154">
            <v>183</v>
          </cell>
          <cell r="C154">
            <v>129</v>
          </cell>
          <cell r="D154">
            <v>312</v>
          </cell>
        </row>
        <row r="155">
          <cell r="A155" t="str">
            <v>Economía</v>
          </cell>
          <cell r="B155">
            <v>183</v>
          </cell>
          <cell r="C155">
            <v>129</v>
          </cell>
          <cell r="D155">
            <v>312</v>
          </cell>
        </row>
        <row r="156">
          <cell r="A156" t="str">
            <v>Tesis o tesina y examen profesional</v>
          </cell>
          <cell r="B156">
            <v>120</v>
          </cell>
          <cell r="C156">
            <v>81</v>
          </cell>
          <cell r="D156">
            <v>201</v>
          </cell>
        </row>
        <row r="157">
          <cell r="A157" t="str">
            <v>Estudios de posgrado</v>
          </cell>
          <cell r="B157">
            <v>34</v>
          </cell>
          <cell r="C157">
            <v>26</v>
          </cell>
          <cell r="D157">
            <v>60</v>
          </cell>
        </row>
        <row r="158">
          <cell r="A158" t="str">
            <v>Seminario de tesis o tesina</v>
          </cell>
          <cell r="B158">
            <v>18</v>
          </cell>
          <cell r="C158">
            <v>10</v>
          </cell>
          <cell r="D158">
            <v>28</v>
          </cell>
        </row>
        <row r="159">
          <cell r="A159" t="str">
            <v>Créditos y alto nivel académico</v>
          </cell>
          <cell r="B159">
            <v>6</v>
          </cell>
          <cell r="C159">
            <v>9</v>
          </cell>
          <cell r="D159">
            <v>15</v>
          </cell>
        </row>
        <row r="160">
          <cell r="A160" t="str">
            <v>Trabajo profesional</v>
          </cell>
          <cell r="B160">
            <v>1</v>
          </cell>
          <cell r="C160">
            <v>2</v>
          </cell>
          <cell r="D160">
            <v>3</v>
          </cell>
        </row>
        <row r="161">
          <cell r="A161" t="str">
            <v>Otras</v>
          </cell>
          <cell r="B161">
            <v>4</v>
          </cell>
          <cell r="C161">
            <v>1</v>
          </cell>
          <cell r="D161">
            <v>5</v>
          </cell>
        </row>
        <row r="162">
          <cell r="A162" t="str">
            <v>Facultad de Filosofía y Letras</v>
          </cell>
          <cell r="B162">
            <v>264</v>
          </cell>
          <cell r="C162">
            <v>375</v>
          </cell>
          <cell r="D162">
            <v>639</v>
          </cell>
        </row>
        <row r="163">
          <cell r="A163" t="str">
            <v>Bibliotecología y Estudios de la Información</v>
          </cell>
          <cell r="B163">
            <v>23</v>
          </cell>
          <cell r="C163">
            <v>23</v>
          </cell>
          <cell r="D163">
            <v>46</v>
          </cell>
        </row>
        <row r="164">
          <cell r="A164" t="str">
            <v>Tesis o tesina y examen profesional</v>
          </cell>
          <cell r="B164">
            <v>20</v>
          </cell>
          <cell r="C164">
            <v>18</v>
          </cell>
          <cell r="D164">
            <v>38</v>
          </cell>
        </row>
        <row r="165">
          <cell r="A165" t="str">
            <v>Trabajo profesional</v>
          </cell>
          <cell r="B165">
            <v>3</v>
          </cell>
          <cell r="C165">
            <v>3</v>
          </cell>
          <cell r="D165">
            <v>6</v>
          </cell>
        </row>
        <row r="166">
          <cell r="A166" t="str">
            <v>Actividad de investigación</v>
          </cell>
          <cell r="B166">
            <v>0</v>
          </cell>
          <cell r="C166">
            <v>2</v>
          </cell>
          <cell r="D166">
            <v>2</v>
          </cell>
        </row>
        <row r="167">
          <cell r="A167" t="str">
            <v>Desarrollo y Gestión Interculturales</v>
          </cell>
          <cell r="B167">
            <v>1</v>
          </cell>
          <cell r="C167">
            <v>9</v>
          </cell>
          <cell r="D167">
            <v>10</v>
          </cell>
        </row>
        <row r="168">
          <cell r="A168" t="str">
            <v>Tesis o tesina y examen profesional</v>
          </cell>
          <cell r="B168">
            <v>1</v>
          </cell>
          <cell r="C168">
            <v>8</v>
          </cell>
          <cell r="D168">
            <v>9</v>
          </cell>
        </row>
        <row r="169">
          <cell r="A169" t="str">
            <v>Trabajo profesional</v>
          </cell>
          <cell r="B169">
            <v>0</v>
          </cell>
          <cell r="C169">
            <v>1</v>
          </cell>
          <cell r="D169">
            <v>1</v>
          </cell>
        </row>
        <row r="170">
          <cell r="A170" t="str">
            <v>Estudios Latinoamericanos</v>
          </cell>
          <cell r="B170">
            <v>12</v>
          </cell>
          <cell r="C170">
            <v>14</v>
          </cell>
          <cell r="D170">
            <v>26</v>
          </cell>
        </row>
        <row r="171">
          <cell r="A171" t="str">
            <v>Tesis o tesina y examen profesional</v>
          </cell>
          <cell r="B171">
            <v>11</v>
          </cell>
          <cell r="C171">
            <v>8</v>
          </cell>
          <cell r="D171">
            <v>19</v>
          </cell>
        </row>
        <row r="172">
          <cell r="A172" t="str">
            <v>Trabajo profesional</v>
          </cell>
          <cell r="B172">
            <v>1</v>
          </cell>
          <cell r="C172">
            <v>5</v>
          </cell>
          <cell r="D172">
            <v>6</v>
          </cell>
        </row>
        <row r="173">
          <cell r="A173" t="str">
            <v>Actividad de apoyo a la docencia</v>
          </cell>
          <cell r="B173">
            <v>0</v>
          </cell>
          <cell r="C173">
            <v>1</v>
          </cell>
          <cell r="D173">
            <v>1</v>
          </cell>
        </row>
        <row r="174">
          <cell r="A174" t="str">
            <v>Filosofía</v>
          </cell>
          <cell r="B174">
            <v>48</v>
          </cell>
          <cell r="C174">
            <v>17</v>
          </cell>
          <cell r="D174">
            <v>65</v>
          </cell>
        </row>
        <row r="175">
          <cell r="A175" t="str">
            <v>Tesis o tesina y examen profesional</v>
          </cell>
          <cell r="B175">
            <v>39</v>
          </cell>
          <cell r="C175">
            <v>16</v>
          </cell>
          <cell r="D175">
            <v>55</v>
          </cell>
        </row>
        <row r="176">
          <cell r="A176" t="str">
            <v>Trabajo profesional</v>
          </cell>
          <cell r="B176">
            <v>3</v>
          </cell>
          <cell r="C176">
            <v>0</v>
          </cell>
          <cell r="D176">
            <v>3</v>
          </cell>
        </row>
        <row r="177">
          <cell r="A177" t="str">
            <v>Actividad de investigación</v>
          </cell>
          <cell r="B177">
            <v>2</v>
          </cell>
          <cell r="C177">
            <v>0</v>
          </cell>
          <cell r="D177">
            <v>2</v>
          </cell>
        </row>
        <row r="178">
          <cell r="A178" t="str">
            <v>Servicio social</v>
          </cell>
          <cell r="B178">
            <v>1</v>
          </cell>
          <cell r="C178">
            <v>0</v>
          </cell>
          <cell r="D178">
            <v>1</v>
          </cell>
        </row>
        <row r="179">
          <cell r="A179" t="str">
            <v>Otra</v>
          </cell>
          <cell r="B179">
            <v>3</v>
          </cell>
          <cell r="C179">
            <v>1</v>
          </cell>
          <cell r="D179">
            <v>4</v>
          </cell>
        </row>
        <row r="180">
          <cell r="A180" t="str">
            <v>Geografía</v>
          </cell>
          <cell r="B180">
            <v>48</v>
          </cell>
          <cell r="C180">
            <v>38</v>
          </cell>
          <cell r="D180">
            <v>86</v>
          </cell>
        </row>
        <row r="181">
          <cell r="A181" t="str">
            <v>Tesis o tesina y examen profesional</v>
          </cell>
          <cell r="B181">
            <v>45</v>
          </cell>
          <cell r="C181">
            <v>32</v>
          </cell>
          <cell r="D181">
            <v>77</v>
          </cell>
        </row>
        <row r="182">
          <cell r="A182" t="str">
            <v>Trabajo profesional</v>
          </cell>
          <cell r="B182">
            <v>3</v>
          </cell>
          <cell r="C182">
            <v>5</v>
          </cell>
          <cell r="D182">
            <v>8</v>
          </cell>
        </row>
        <row r="183">
          <cell r="A183" t="str">
            <v>Otra</v>
          </cell>
          <cell r="B183">
            <v>0</v>
          </cell>
          <cell r="C183">
            <v>1</v>
          </cell>
          <cell r="D183">
            <v>1</v>
          </cell>
        </row>
        <row r="184">
          <cell r="A184" t="str">
            <v>Historia</v>
          </cell>
          <cell r="B184">
            <v>41</v>
          </cell>
          <cell r="C184">
            <v>51</v>
          </cell>
          <cell r="D184">
            <v>92</v>
          </cell>
        </row>
        <row r="185">
          <cell r="A185" t="str">
            <v>Tesis o tesina y examen profesional</v>
          </cell>
          <cell r="B185">
            <v>35</v>
          </cell>
          <cell r="C185">
            <v>48</v>
          </cell>
          <cell r="D185">
            <v>83</v>
          </cell>
        </row>
        <row r="186">
          <cell r="A186" t="str">
            <v>Actividad de investigación</v>
          </cell>
          <cell r="B186">
            <v>3</v>
          </cell>
          <cell r="C186">
            <v>0</v>
          </cell>
          <cell r="D186">
            <v>3</v>
          </cell>
        </row>
        <row r="187">
          <cell r="A187" t="str">
            <v>Trabajo profesional</v>
          </cell>
          <cell r="B187">
            <v>1</v>
          </cell>
          <cell r="C187">
            <v>2</v>
          </cell>
          <cell r="D187">
            <v>3</v>
          </cell>
        </row>
        <row r="188">
          <cell r="A188" t="str">
            <v>Servicio social</v>
          </cell>
          <cell r="B188">
            <v>1</v>
          </cell>
          <cell r="C188">
            <v>1</v>
          </cell>
          <cell r="D188">
            <v>2</v>
          </cell>
        </row>
        <row r="189">
          <cell r="A189" t="str">
            <v>Otras</v>
          </cell>
          <cell r="B189">
            <v>1</v>
          </cell>
          <cell r="C189">
            <v>0</v>
          </cell>
          <cell r="D189">
            <v>1</v>
          </cell>
        </row>
        <row r="190">
          <cell r="A190" t="str">
            <v>Lengua y Literaturas Hispánicas</v>
          </cell>
          <cell r="B190">
            <v>39</v>
          </cell>
          <cell r="C190">
            <v>49</v>
          </cell>
          <cell r="D190">
            <v>88</v>
          </cell>
        </row>
        <row r="191">
          <cell r="A191" t="str">
            <v>Tesis o tesina y examen profesional</v>
          </cell>
          <cell r="B191">
            <v>36</v>
          </cell>
          <cell r="C191">
            <v>40</v>
          </cell>
          <cell r="D191">
            <v>76</v>
          </cell>
        </row>
        <row r="192">
          <cell r="A192" t="str">
            <v>Trabajo profesional</v>
          </cell>
          <cell r="B192">
            <v>3</v>
          </cell>
          <cell r="C192">
            <v>5</v>
          </cell>
          <cell r="D192">
            <v>8</v>
          </cell>
        </row>
        <row r="193">
          <cell r="A193" t="str">
            <v>Actividad de investigación</v>
          </cell>
          <cell r="B193">
            <v>0</v>
          </cell>
          <cell r="C193">
            <v>3</v>
          </cell>
          <cell r="D193">
            <v>3</v>
          </cell>
        </row>
        <row r="194">
          <cell r="A194" t="str">
            <v>Actividad de apoyo a la docencia</v>
          </cell>
          <cell r="B194">
            <v>0</v>
          </cell>
          <cell r="C194">
            <v>1</v>
          </cell>
          <cell r="D194">
            <v>1</v>
          </cell>
        </row>
        <row r="195">
          <cell r="A195" t="str">
            <v>Lengua y Literaturas Modernas (Letras Alemanas)</v>
          </cell>
          <cell r="B195">
            <v>2</v>
          </cell>
          <cell r="C195">
            <v>2</v>
          </cell>
          <cell r="D195">
            <v>4</v>
          </cell>
        </row>
        <row r="196">
          <cell r="A196" t="str">
            <v>Tesis o tesina y examen profesional</v>
          </cell>
          <cell r="B196">
            <v>2</v>
          </cell>
          <cell r="C196">
            <v>2</v>
          </cell>
          <cell r="D196">
            <v>4</v>
          </cell>
        </row>
        <row r="197">
          <cell r="A197" t="str">
            <v>Lengua y Literaturas Modernas (Letras Francesas)</v>
          </cell>
          <cell r="B197">
            <v>5</v>
          </cell>
          <cell r="C197">
            <v>8</v>
          </cell>
          <cell r="D197">
            <v>13</v>
          </cell>
        </row>
        <row r="198">
          <cell r="A198" t="str">
            <v>Tesis o tesina y examen profesional</v>
          </cell>
          <cell r="B198">
            <v>5</v>
          </cell>
          <cell r="C198">
            <v>7</v>
          </cell>
          <cell r="D198">
            <v>12</v>
          </cell>
        </row>
        <row r="199">
          <cell r="A199" t="str">
            <v>Trabajo profesional</v>
          </cell>
          <cell r="B199">
            <v>0</v>
          </cell>
          <cell r="C199">
            <v>1</v>
          </cell>
          <cell r="D199">
            <v>1</v>
          </cell>
        </row>
        <row r="200">
          <cell r="A200" t="str">
            <v>Lengua y Literaturas Modernas (Letras Inglesas)</v>
          </cell>
          <cell r="B200">
            <v>12</v>
          </cell>
          <cell r="C200">
            <v>23</v>
          </cell>
          <cell r="D200">
            <v>35</v>
          </cell>
        </row>
        <row r="201">
          <cell r="A201" t="str">
            <v>Tesis o tesina y examen profesional</v>
          </cell>
          <cell r="B201">
            <v>11</v>
          </cell>
          <cell r="C201">
            <v>20</v>
          </cell>
          <cell r="D201">
            <v>31</v>
          </cell>
        </row>
        <row r="202">
          <cell r="A202" t="str">
            <v>Trabajo profesional</v>
          </cell>
          <cell r="B202">
            <v>1</v>
          </cell>
          <cell r="C202">
            <v>2</v>
          </cell>
          <cell r="D202">
            <v>3</v>
          </cell>
        </row>
        <row r="203">
          <cell r="A203" t="str">
            <v>Otras</v>
          </cell>
          <cell r="B203">
            <v>0</v>
          </cell>
          <cell r="C203">
            <v>1</v>
          </cell>
          <cell r="D203">
            <v>1</v>
          </cell>
        </row>
        <row r="204">
          <cell r="A204" t="str">
            <v>Lengua y Literaturas Modernas (Letras Italianas)</v>
          </cell>
          <cell r="B204">
            <v>1</v>
          </cell>
          <cell r="C204">
            <v>4</v>
          </cell>
          <cell r="D204">
            <v>5</v>
          </cell>
        </row>
        <row r="205">
          <cell r="A205" t="str">
            <v>Tesis o tesina y examen profesional</v>
          </cell>
          <cell r="B205">
            <v>1</v>
          </cell>
          <cell r="C205">
            <v>3</v>
          </cell>
          <cell r="D205">
            <v>4</v>
          </cell>
        </row>
        <row r="206">
          <cell r="A206" t="str">
            <v>Trabajo profesional</v>
          </cell>
          <cell r="B206">
            <v>0</v>
          </cell>
          <cell r="C206">
            <v>1</v>
          </cell>
          <cell r="D206">
            <v>1</v>
          </cell>
        </row>
        <row r="207">
          <cell r="A207" t="str">
            <v>Letras Clásicas</v>
          </cell>
          <cell r="B207">
            <v>10</v>
          </cell>
          <cell r="C207">
            <v>16</v>
          </cell>
          <cell r="D207">
            <v>26</v>
          </cell>
        </row>
        <row r="208">
          <cell r="A208" t="str">
            <v>Tesis o tesina y examen profesional</v>
          </cell>
          <cell r="B208">
            <v>8</v>
          </cell>
          <cell r="C208">
            <v>13</v>
          </cell>
          <cell r="D208">
            <v>21</v>
          </cell>
        </row>
        <row r="209">
          <cell r="A209" t="str">
            <v>Trabajo profesional</v>
          </cell>
          <cell r="B209">
            <v>1</v>
          </cell>
          <cell r="C209">
            <v>1</v>
          </cell>
          <cell r="D209">
            <v>2</v>
          </cell>
        </row>
        <row r="210">
          <cell r="A210" t="str">
            <v>Actividad de investigación</v>
          </cell>
          <cell r="B210">
            <v>0</v>
          </cell>
          <cell r="C210">
            <v>1</v>
          </cell>
          <cell r="D210">
            <v>1</v>
          </cell>
        </row>
        <row r="211">
          <cell r="A211" t="str">
            <v>Estudios de posgrado</v>
          </cell>
          <cell r="B211">
            <v>1</v>
          </cell>
          <cell r="C211">
            <v>0</v>
          </cell>
          <cell r="D211">
            <v>1</v>
          </cell>
        </row>
        <row r="212">
          <cell r="A212" t="str">
            <v>Seminario de tesis o tesina</v>
          </cell>
          <cell r="B212">
            <v>0</v>
          </cell>
          <cell r="C212">
            <v>1</v>
          </cell>
          <cell r="D212">
            <v>1</v>
          </cell>
        </row>
        <row r="213">
          <cell r="A213" t="str">
            <v>Literatura Dramática y Teatro</v>
          </cell>
          <cell r="B213">
            <v>13</v>
          </cell>
          <cell r="C213">
            <v>29</v>
          </cell>
          <cell r="D213">
            <v>42</v>
          </cell>
        </row>
        <row r="214">
          <cell r="A214" t="str">
            <v>Tesis o tesina y examen profesional</v>
          </cell>
          <cell r="B214">
            <v>8</v>
          </cell>
          <cell r="C214">
            <v>20</v>
          </cell>
          <cell r="D214">
            <v>28</v>
          </cell>
        </row>
        <row r="215">
          <cell r="A215" t="str">
            <v>Trabajo profesional</v>
          </cell>
          <cell r="B215">
            <v>3</v>
          </cell>
          <cell r="C215">
            <v>4</v>
          </cell>
          <cell r="D215">
            <v>7</v>
          </cell>
        </row>
        <row r="216">
          <cell r="A216" t="str">
            <v>Actividad de investigación</v>
          </cell>
          <cell r="B216">
            <v>0</v>
          </cell>
          <cell r="C216">
            <v>3</v>
          </cell>
          <cell r="D216">
            <v>3</v>
          </cell>
        </row>
        <row r="217">
          <cell r="A217" t="str">
            <v>Otras</v>
          </cell>
          <cell r="B217">
            <v>2</v>
          </cell>
          <cell r="C217">
            <v>2</v>
          </cell>
          <cell r="D217">
            <v>4</v>
          </cell>
        </row>
        <row r="218">
          <cell r="A218" t="str">
            <v>Pedagogía</v>
          </cell>
          <cell r="B218">
            <v>9</v>
          </cell>
          <cell r="C218">
            <v>92</v>
          </cell>
          <cell r="D218">
            <v>101</v>
          </cell>
        </row>
        <row r="219">
          <cell r="A219" t="str">
            <v>Actividad de investigación</v>
          </cell>
          <cell r="B219">
            <v>0</v>
          </cell>
          <cell r="C219">
            <v>3</v>
          </cell>
          <cell r="D219">
            <v>3</v>
          </cell>
        </row>
        <row r="220">
          <cell r="A220" t="str">
            <v>Servicio social</v>
          </cell>
          <cell r="B220">
            <v>1</v>
          </cell>
          <cell r="C220">
            <v>1</v>
          </cell>
          <cell r="D220">
            <v>2</v>
          </cell>
        </row>
        <row r="221">
          <cell r="A221" t="str">
            <v>Tesis o tesina y examen profesional</v>
          </cell>
          <cell r="B221">
            <v>8</v>
          </cell>
          <cell r="C221">
            <v>74</v>
          </cell>
          <cell r="D221">
            <v>82</v>
          </cell>
        </row>
        <row r="222">
          <cell r="A222" t="str">
            <v>Trabajo profesional</v>
          </cell>
          <cell r="B222">
            <v>0</v>
          </cell>
          <cell r="C222">
            <v>11</v>
          </cell>
          <cell r="D222">
            <v>11</v>
          </cell>
        </row>
        <row r="223">
          <cell r="A223" t="str">
            <v>Otras</v>
          </cell>
          <cell r="B223">
            <v>0</v>
          </cell>
          <cell r="C223">
            <v>3</v>
          </cell>
          <cell r="D223">
            <v>3</v>
          </cell>
        </row>
        <row r="224">
          <cell r="A224" t="str">
            <v>Facultad de Ingeniería</v>
          </cell>
          <cell r="B224">
            <v>1437</v>
          </cell>
          <cell r="C224">
            <v>410</v>
          </cell>
          <cell r="D224">
            <v>1847</v>
          </cell>
        </row>
        <row r="225">
          <cell r="A225" t="str">
            <v>Ingeniería Civil</v>
          </cell>
          <cell r="B225">
            <v>218</v>
          </cell>
          <cell r="C225">
            <v>28</v>
          </cell>
          <cell r="D225">
            <v>246</v>
          </cell>
        </row>
        <row r="226">
          <cell r="A226" t="str">
            <v>Estudios de posgrado</v>
          </cell>
          <cell r="B226">
            <v>61</v>
          </cell>
          <cell r="C226">
            <v>12</v>
          </cell>
          <cell r="D226">
            <v>73</v>
          </cell>
        </row>
        <row r="227">
          <cell r="A227" t="str">
            <v>Tesis o tesina y examen profesional</v>
          </cell>
          <cell r="B227">
            <v>55</v>
          </cell>
          <cell r="C227">
            <v>7</v>
          </cell>
          <cell r="D227">
            <v>62</v>
          </cell>
        </row>
        <row r="228">
          <cell r="A228" t="str">
            <v>Ampliación y profundización de conocimientos</v>
          </cell>
          <cell r="B228">
            <v>50</v>
          </cell>
          <cell r="C228">
            <v>7</v>
          </cell>
          <cell r="D228">
            <v>57</v>
          </cell>
        </row>
        <row r="229">
          <cell r="A229" t="str">
            <v>Examen general de conocimientos</v>
          </cell>
          <cell r="B229">
            <v>40</v>
          </cell>
          <cell r="C229">
            <v>1</v>
          </cell>
          <cell r="D229">
            <v>41</v>
          </cell>
        </row>
        <row r="230">
          <cell r="A230" t="str">
            <v>Trabajo profesional</v>
          </cell>
          <cell r="B230">
            <v>9</v>
          </cell>
          <cell r="C230">
            <v>1</v>
          </cell>
          <cell r="D230">
            <v>10</v>
          </cell>
        </row>
        <row r="231">
          <cell r="A231" t="str">
            <v>Créditos y alto nivel académico</v>
          </cell>
          <cell r="B231">
            <v>2</v>
          </cell>
          <cell r="C231">
            <v>0</v>
          </cell>
          <cell r="D231">
            <v>2</v>
          </cell>
        </row>
        <row r="232">
          <cell r="A232" t="str">
            <v>Servicio social</v>
          </cell>
          <cell r="B232">
            <v>1</v>
          </cell>
          <cell r="C232">
            <v>0</v>
          </cell>
          <cell r="D232">
            <v>1</v>
          </cell>
        </row>
        <row r="233">
          <cell r="A233" t="str">
            <v>Ingeniería de Minas y Metalurgia</v>
          </cell>
          <cell r="B233">
            <v>18</v>
          </cell>
          <cell r="C233">
            <v>11</v>
          </cell>
          <cell r="D233">
            <v>29</v>
          </cell>
        </row>
        <row r="234">
          <cell r="A234" t="str">
            <v>Tesis o tesina y examen profesional</v>
          </cell>
          <cell r="B234">
            <v>9</v>
          </cell>
          <cell r="C234">
            <v>3</v>
          </cell>
          <cell r="D234">
            <v>12</v>
          </cell>
        </row>
        <row r="235">
          <cell r="A235" t="str">
            <v>Ampliación y profundización de conocimientos</v>
          </cell>
          <cell r="B235">
            <v>5</v>
          </cell>
          <cell r="C235">
            <v>4</v>
          </cell>
          <cell r="D235">
            <v>9</v>
          </cell>
        </row>
        <row r="236">
          <cell r="A236" t="str">
            <v>Trabajo profesional</v>
          </cell>
          <cell r="B236">
            <v>1</v>
          </cell>
          <cell r="C236">
            <v>3</v>
          </cell>
          <cell r="D236">
            <v>4</v>
          </cell>
        </row>
        <row r="237">
          <cell r="A237" t="str">
            <v>Actividad de investigación</v>
          </cell>
          <cell r="B237">
            <v>1</v>
          </cell>
          <cell r="C237">
            <v>1</v>
          </cell>
          <cell r="D237">
            <v>2</v>
          </cell>
        </row>
        <row r="238">
          <cell r="A238" t="str">
            <v>Actividad de apoyo a la docencia</v>
          </cell>
          <cell r="B238">
            <v>1</v>
          </cell>
          <cell r="C238">
            <v>0</v>
          </cell>
          <cell r="D238">
            <v>1</v>
          </cell>
        </row>
        <row r="239">
          <cell r="A239" t="str">
            <v>Servicio social</v>
          </cell>
          <cell r="B239">
            <v>1</v>
          </cell>
          <cell r="C239">
            <v>0</v>
          </cell>
          <cell r="D239">
            <v>1</v>
          </cell>
        </row>
        <row r="240">
          <cell r="A240" t="str">
            <v>Ingeniería Eléctrica y Electrónica</v>
          </cell>
          <cell r="B240">
            <v>187</v>
          </cell>
          <cell r="C240">
            <v>37</v>
          </cell>
          <cell r="D240">
            <v>224</v>
          </cell>
        </row>
        <row r="241">
          <cell r="A241" t="str">
            <v>Ampliación y profundización de conocimientos</v>
          </cell>
          <cell r="B241">
            <v>106</v>
          </cell>
          <cell r="C241">
            <v>21</v>
          </cell>
          <cell r="D241">
            <v>127</v>
          </cell>
        </row>
        <row r="242">
          <cell r="A242" t="str">
            <v>Tesis o tesina y examen profesional</v>
          </cell>
          <cell r="B242">
            <v>46</v>
          </cell>
          <cell r="C242">
            <v>8</v>
          </cell>
          <cell r="D242">
            <v>54</v>
          </cell>
        </row>
        <row r="243">
          <cell r="A243" t="str">
            <v>Estudios de posgrado</v>
          </cell>
          <cell r="B243">
            <v>22</v>
          </cell>
          <cell r="C243">
            <v>6</v>
          </cell>
          <cell r="D243">
            <v>28</v>
          </cell>
        </row>
        <row r="244">
          <cell r="A244" t="str">
            <v>Trabajo profesional</v>
          </cell>
          <cell r="B244">
            <v>11</v>
          </cell>
          <cell r="C244">
            <v>1</v>
          </cell>
          <cell r="D244">
            <v>12</v>
          </cell>
        </row>
        <row r="245">
          <cell r="A245" t="str">
            <v>Actividad de apoyo a la docencia</v>
          </cell>
          <cell r="B245">
            <v>1</v>
          </cell>
          <cell r="C245">
            <v>0</v>
          </cell>
          <cell r="D245">
            <v>1</v>
          </cell>
        </row>
        <row r="246">
          <cell r="A246" t="str">
            <v>Créditos y alto nivel académico</v>
          </cell>
          <cell r="B246">
            <v>0</v>
          </cell>
          <cell r="C246">
            <v>1</v>
          </cell>
          <cell r="D246">
            <v>1</v>
          </cell>
        </row>
        <row r="247">
          <cell r="A247" t="str">
            <v>Servicio social</v>
          </cell>
          <cell r="B247">
            <v>1</v>
          </cell>
          <cell r="C247">
            <v>0</v>
          </cell>
          <cell r="D247">
            <v>1</v>
          </cell>
        </row>
        <row r="248">
          <cell r="A248" t="str">
            <v>Ingeniería en Computación</v>
          </cell>
          <cell r="B248">
            <v>336</v>
          </cell>
          <cell r="C248">
            <v>94</v>
          </cell>
          <cell r="D248">
            <v>430</v>
          </cell>
        </row>
        <row r="249">
          <cell r="A249" t="str">
            <v>Ampliación y profundización de conocimientos</v>
          </cell>
          <cell r="B249">
            <v>260</v>
          </cell>
          <cell r="C249">
            <v>80</v>
          </cell>
          <cell r="D249">
            <v>340</v>
          </cell>
        </row>
        <row r="250">
          <cell r="A250" t="str">
            <v>Tesis o tesina y examen profesional</v>
          </cell>
          <cell r="B250">
            <v>39</v>
          </cell>
          <cell r="C250">
            <v>6</v>
          </cell>
          <cell r="D250">
            <v>45</v>
          </cell>
        </row>
        <row r="251">
          <cell r="A251" t="str">
            <v>Trabajo profesional</v>
          </cell>
          <cell r="B251">
            <v>25</v>
          </cell>
          <cell r="C251">
            <v>7</v>
          </cell>
          <cell r="D251">
            <v>32</v>
          </cell>
        </row>
        <row r="252">
          <cell r="A252" t="str">
            <v>Examen general de conocimientos</v>
          </cell>
          <cell r="B252">
            <v>5</v>
          </cell>
          <cell r="C252">
            <v>1</v>
          </cell>
          <cell r="D252">
            <v>6</v>
          </cell>
        </row>
        <row r="253">
          <cell r="A253" t="str">
            <v>Créditos y alto nivel académico</v>
          </cell>
          <cell r="B253">
            <v>4</v>
          </cell>
          <cell r="C253">
            <v>0</v>
          </cell>
          <cell r="D253">
            <v>4</v>
          </cell>
        </row>
        <row r="254">
          <cell r="A254" t="str">
            <v>Estudios de posgrado</v>
          </cell>
          <cell r="B254">
            <v>3</v>
          </cell>
          <cell r="C254">
            <v>0</v>
          </cell>
          <cell r="D254">
            <v>3</v>
          </cell>
        </row>
        <row r="255">
          <cell r="A255" t="str">
            <v>Ingeniería en Telecomunicaciones</v>
          </cell>
          <cell r="B255">
            <v>109</v>
          </cell>
          <cell r="C255">
            <v>38</v>
          </cell>
          <cell r="D255">
            <v>147</v>
          </cell>
        </row>
        <row r="256">
          <cell r="A256" t="str">
            <v>Ampliación y profundización de conocimientos</v>
          </cell>
          <cell r="B256">
            <v>79</v>
          </cell>
          <cell r="C256">
            <v>29</v>
          </cell>
          <cell r="D256">
            <v>108</v>
          </cell>
        </row>
        <row r="257">
          <cell r="A257" t="str">
            <v>Tesis o tesina y examen profesional</v>
          </cell>
          <cell r="B257">
            <v>24</v>
          </cell>
          <cell r="C257">
            <v>5</v>
          </cell>
          <cell r="D257">
            <v>29</v>
          </cell>
        </row>
        <row r="258">
          <cell r="A258" t="str">
            <v>Trabajo profesional</v>
          </cell>
          <cell r="B258">
            <v>3</v>
          </cell>
          <cell r="C258">
            <v>4</v>
          </cell>
          <cell r="D258">
            <v>7</v>
          </cell>
        </row>
        <row r="259">
          <cell r="A259" t="str">
            <v>Créditos y alto nivel académico</v>
          </cell>
          <cell r="B259">
            <v>2</v>
          </cell>
          <cell r="C259">
            <v>0</v>
          </cell>
          <cell r="D259">
            <v>2</v>
          </cell>
        </row>
        <row r="260">
          <cell r="A260" t="str">
            <v>Actividad de apoyo a la docencia</v>
          </cell>
          <cell r="B260">
            <v>1</v>
          </cell>
          <cell r="C260">
            <v>0</v>
          </cell>
          <cell r="D260">
            <v>1</v>
          </cell>
        </row>
        <row r="261">
          <cell r="A261" t="str">
            <v>Ingeniería Geofísica</v>
          </cell>
          <cell r="B261">
            <v>22</v>
          </cell>
          <cell r="C261">
            <v>10</v>
          </cell>
          <cell r="D261">
            <v>32</v>
          </cell>
        </row>
        <row r="262">
          <cell r="A262" t="str">
            <v>Tesis o tesina y examen profesional</v>
          </cell>
          <cell r="B262">
            <v>20</v>
          </cell>
          <cell r="C262">
            <v>10</v>
          </cell>
          <cell r="D262">
            <v>30</v>
          </cell>
        </row>
        <row r="263">
          <cell r="A263" t="str">
            <v>Ampliación y profundización de conocimientos</v>
          </cell>
          <cell r="B263">
            <v>1</v>
          </cell>
          <cell r="C263">
            <v>0</v>
          </cell>
          <cell r="D263">
            <v>1</v>
          </cell>
        </row>
        <row r="264">
          <cell r="A264" t="str">
            <v>Estudios de posgrado</v>
          </cell>
          <cell r="B264">
            <v>1</v>
          </cell>
          <cell r="C264">
            <v>0</v>
          </cell>
          <cell r="D264">
            <v>1</v>
          </cell>
        </row>
        <row r="265">
          <cell r="A265" t="str">
            <v>Ingeniería Geológica</v>
          </cell>
          <cell r="B265">
            <v>26</v>
          </cell>
          <cell r="C265">
            <v>24</v>
          </cell>
          <cell r="D265">
            <v>50</v>
          </cell>
        </row>
        <row r="266">
          <cell r="A266" t="str">
            <v>Tesis o tesina y examen profesional</v>
          </cell>
          <cell r="B266">
            <v>14</v>
          </cell>
          <cell r="C266">
            <v>14</v>
          </cell>
          <cell r="D266">
            <v>28</v>
          </cell>
        </row>
        <row r="267">
          <cell r="A267" t="str">
            <v>Ampliación y profundización de conocimientos</v>
          </cell>
          <cell r="B267">
            <v>4</v>
          </cell>
          <cell r="C267">
            <v>6</v>
          </cell>
          <cell r="D267">
            <v>10</v>
          </cell>
        </row>
        <row r="268">
          <cell r="A268" t="str">
            <v>Actividad de apoyo a la docencia</v>
          </cell>
          <cell r="B268">
            <v>2</v>
          </cell>
          <cell r="C268">
            <v>1</v>
          </cell>
          <cell r="D268">
            <v>3</v>
          </cell>
        </row>
        <row r="269">
          <cell r="A269" t="str">
            <v>Actividad de investigación</v>
          </cell>
          <cell r="B269">
            <v>1</v>
          </cell>
          <cell r="C269">
            <v>2</v>
          </cell>
          <cell r="D269">
            <v>3</v>
          </cell>
        </row>
        <row r="270">
          <cell r="A270" t="str">
            <v>Estudios de posgrado</v>
          </cell>
          <cell r="B270">
            <v>2</v>
          </cell>
          <cell r="C270">
            <v>1</v>
          </cell>
          <cell r="D270">
            <v>3</v>
          </cell>
        </row>
        <row r="271">
          <cell r="A271" t="str">
            <v>Créditos y alto nivel académico</v>
          </cell>
          <cell r="B271">
            <v>2</v>
          </cell>
          <cell r="C271">
            <v>0</v>
          </cell>
          <cell r="D271">
            <v>2</v>
          </cell>
        </row>
        <row r="272">
          <cell r="A272" t="str">
            <v>Trabajo profesional</v>
          </cell>
          <cell r="B272">
            <v>1</v>
          </cell>
          <cell r="C272">
            <v>0</v>
          </cell>
          <cell r="D272">
            <v>1</v>
          </cell>
        </row>
        <row r="273">
          <cell r="A273" t="str">
            <v>Ingeniería Geomática</v>
          </cell>
          <cell r="B273">
            <v>15</v>
          </cell>
          <cell r="C273">
            <v>7</v>
          </cell>
          <cell r="D273">
            <v>22</v>
          </cell>
        </row>
        <row r="274">
          <cell r="A274" t="str">
            <v>Examen general de conocimientos</v>
          </cell>
          <cell r="B274">
            <v>8</v>
          </cell>
          <cell r="C274">
            <v>0</v>
          </cell>
          <cell r="D274">
            <v>8</v>
          </cell>
        </row>
        <row r="275">
          <cell r="A275" t="str">
            <v>Tesis o tesina y examen profesional</v>
          </cell>
          <cell r="B275">
            <v>4</v>
          </cell>
          <cell r="C275">
            <v>4</v>
          </cell>
          <cell r="D275">
            <v>8</v>
          </cell>
        </row>
        <row r="276">
          <cell r="A276" t="str">
            <v>Ampliación y profundización de conocimientos</v>
          </cell>
          <cell r="B276">
            <v>1</v>
          </cell>
          <cell r="C276">
            <v>3</v>
          </cell>
          <cell r="D276">
            <v>4</v>
          </cell>
        </row>
        <row r="277">
          <cell r="A277" t="str">
            <v>Estudios de posgrado</v>
          </cell>
          <cell r="B277">
            <v>2</v>
          </cell>
          <cell r="C277">
            <v>0</v>
          </cell>
          <cell r="D277">
            <v>2</v>
          </cell>
        </row>
        <row r="278">
          <cell r="A278" t="str">
            <v>Ingeniería Industrial</v>
          </cell>
          <cell r="B278">
            <v>117</v>
          </cell>
          <cell r="C278">
            <v>65</v>
          </cell>
          <cell r="D278">
            <v>182</v>
          </cell>
        </row>
        <row r="279">
          <cell r="A279" t="str">
            <v>Ampliación y profundización de conocimientos</v>
          </cell>
          <cell r="B279">
            <v>77</v>
          </cell>
          <cell r="C279">
            <v>48</v>
          </cell>
          <cell r="D279">
            <v>125</v>
          </cell>
        </row>
        <row r="280">
          <cell r="A280" t="str">
            <v>Trabajo profesional</v>
          </cell>
          <cell r="B280">
            <v>21</v>
          </cell>
          <cell r="C280">
            <v>9</v>
          </cell>
          <cell r="D280">
            <v>30</v>
          </cell>
        </row>
        <row r="281">
          <cell r="A281" t="str">
            <v>Tesis o tesina y examen profesional</v>
          </cell>
          <cell r="B281">
            <v>13</v>
          </cell>
          <cell r="C281">
            <v>5</v>
          </cell>
          <cell r="D281">
            <v>18</v>
          </cell>
        </row>
        <row r="282">
          <cell r="A282" t="str">
            <v>Créditos y alto nivel académico</v>
          </cell>
          <cell r="B282">
            <v>3</v>
          </cell>
          <cell r="C282">
            <v>0</v>
          </cell>
          <cell r="D282">
            <v>3</v>
          </cell>
        </row>
        <row r="283">
          <cell r="A283" t="str">
            <v>Estudios de posgrado</v>
          </cell>
          <cell r="B283">
            <v>2</v>
          </cell>
          <cell r="C283">
            <v>0</v>
          </cell>
          <cell r="D283">
            <v>2</v>
          </cell>
        </row>
        <row r="284">
          <cell r="A284" t="str">
            <v>Examen general de conocimientos</v>
          </cell>
          <cell r="B284">
            <v>1</v>
          </cell>
          <cell r="C284">
            <v>1</v>
          </cell>
          <cell r="D284">
            <v>2</v>
          </cell>
        </row>
        <row r="285">
          <cell r="A285" t="str">
            <v>Actividad de apoyo a la docencia</v>
          </cell>
          <cell r="B285">
            <v>0</v>
          </cell>
          <cell r="C285">
            <v>1</v>
          </cell>
          <cell r="D285">
            <v>1</v>
          </cell>
        </row>
        <row r="286">
          <cell r="A286" t="str">
            <v>Servicio social</v>
          </cell>
          <cell r="B286">
            <v>0</v>
          </cell>
          <cell r="C286">
            <v>1</v>
          </cell>
          <cell r="D286">
            <v>1</v>
          </cell>
        </row>
        <row r="287">
          <cell r="A287" t="str">
            <v>Ingeniería Mecánica</v>
          </cell>
          <cell r="B287">
            <v>156</v>
          </cell>
          <cell r="C287">
            <v>19</v>
          </cell>
          <cell r="D287">
            <v>175</v>
          </cell>
        </row>
        <row r="288">
          <cell r="A288" t="str">
            <v>Ampliación y profundización de conocimientos</v>
          </cell>
          <cell r="B288">
            <v>65</v>
          </cell>
          <cell r="C288">
            <v>10</v>
          </cell>
          <cell r="D288">
            <v>75</v>
          </cell>
        </row>
        <row r="289">
          <cell r="A289" t="str">
            <v>Tesis o tesina y examen profesional</v>
          </cell>
          <cell r="B289">
            <v>59</v>
          </cell>
          <cell r="C289">
            <v>4</v>
          </cell>
          <cell r="D289">
            <v>63</v>
          </cell>
        </row>
        <row r="290">
          <cell r="A290" t="str">
            <v>Trabajo profesional</v>
          </cell>
          <cell r="B290">
            <v>21</v>
          </cell>
          <cell r="C290">
            <v>2</v>
          </cell>
          <cell r="D290">
            <v>23</v>
          </cell>
        </row>
        <row r="291">
          <cell r="A291" t="str">
            <v>Estudios de posgrado</v>
          </cell>
          <cell r="B291">
            <v>8</v>
          </cell>
          <cell r="C291">
            <v>0</v>
          </cell>
          <cell r="D291">
            <v>8</v>
          </cell>
        </row>
        <row r="292">
          <cell r="A292" t="str">
            <v>Seminario de tesis o tesina</v>
          </cell>
          <cell r="B292">
            <v>2</v>
          </cell>
          <cell r="C292">
            <v>1</v>
          </cell>
          <cell r="D292">
            <v>3</v>
          </cell>
        </row>
        <row r="293">
          <cell r="A293" t="str">
            <v>Actividad de apoyo a la docencia</v>
          </cell>
          <cell r="B293">
            <v>0</v>
          </cell>
          <cell r="C293">
            <v>1</v>
          </cell>
          <cell r="D293">
            <v>1</v>
          </cell>
        </row>
        <row r="294">
          <cell r="A294" t="str">
            <v>Actividad de investigación</v>
          </cell>
          <cell r="B294">
            <v>0</v>
          </cell>
          <cell r="C294">
            <v>1</v>
          </cell>
          <cell r="D294">
            <v>1</v>
          </cell>
        </row>
        <row r="295">
          <cell r="A295" t="str">
            <v>Servicio social</v>
          </cell>
          <cell r="B295">
            <v>1</v>
          </cell>
          <cell r="C295">
            <v>0</v>
          </cell>
          <cell r="D295">
            <v>1</v>
          </cell>
        </row>
        <row r="296">
          <cell r="A296" t="str">
            <v>Ingeniería Mecánica Eléctrica</v>
          </cell>
          <cell r="B296">
            <v>13</v>
          </cell>
          <cell r="C296">
            <v>5</v>
          </cell>
          <cell r="D296">
            <v>18</v>
          </cell>
        </row>
        <row r="297">
          <cell r="A297" t="str">
            <v>Ampliación y profundización de conocimientos</v>
          </cell>
          <cell r="B297">
            <v>5</v>
          </cell>
          <cell r="C297">
            <v>2</v>
          </cell>
          <cell r="D297">
            <v>7</v>
          </cell>
        </row>
        <row r="298">
          <cell r="A298" t="str">
            <v>Trabajo profesional</v>
          </cell>
          <cell r="B298">
            <v>4</v>
          </cell>
          <cell r="C298">
            <v>3</v>
          </cell>
          <cell r="D298">
            <v>7</v>
          </cell>
        </row>
        <row r="299">
          <cell r="A299" t="str">
            <v>Examen general de conocimientos</v>
          </cell>
          <cell r="B299">
            <v>2</v>
          </cell>
          <cell r="C299">
            <v>0</v>
          </cell>
          <cell r="D299">
            <v>2</v>
          </cell>
        </row>
        <row r="300">
          <cell r="A300" t="str">
            <v>Tesis o tesina y examen profesional</v>
          </cell>
          <cell r="B300">
            <v>2</v>
          </cell>
          <cell r="C300">
            <v>0</v>
          </cell>
          <cell r="D300">
            <v>2</v>
          </cell>
        </row>
        <row r="301">
          <cell r="A301" t="str">
            <v>Ingeniería Mecatrónica</v>
          </cell>
          <cell r="B301">
            <v>109</v>
          </cell>
          <cell r="C301">
            <v>36</v>
          </cell>
          <cell r="D301">
            <v>145</v>
          </cell>
        </row>
        <row r="302">
          <cell r="A302" t="str">
            <v>Tesis o tesina y examen profesional</v>
          </cell>
          <cell r="B302">
            <v>46</v>
          </cell>
          <cell r="C302">
            <v>15</v>
          </cell>
          <cell r="D302">
            <v>61</v>
          </cell>
        </row>
        <row r="303">
          <cell r="A303" t="str">
            <v>Ampliación y profundización de conocimientos</v>
          </cell>
          <cell r="B303">
            <v>31</v>
          </cell>
          <cell r="C303">
            <v>13</v>
          </cell>
          <cell r="D303">
            <v>44</v>
          </cell>
        </row>
        <row r="304">
          <cell r="A304" t="str">
            <v>Trabajo profesional</v>
          </cell>
          <cell r="B304">
            <v>12</v>
          </cell>
          <cell r="C304">
            <v>4</v>
          </cell>
          <cell r="D304">
            <v>16</v>
          </cell>
        </row>
        <row r="305">
          <cell r="A305" t="str">
            <v>Créditos y alto nivel académico</v>
          </cell>
          <cell r="B305">
            <v>10</v>
          </cell>
          <cell r="C305">
            <v>3</v>
          </cell>
          <cell r="D305">
            <v>13</v>
          </cell>
        </row>
        <row r="306">
          <cell r="A306" t="str">
            <v>Estudios de posgrado</v>
          </cell>
          <cell r="B306">
            <v>8</v>
          </cell>
          <cell r="C306">
            <v>0</v>
          </cell>
          <cell r="D306">
            <v>8</v>
          </cell>
        </row>
        <row r="307">
          <cell r="A307" t="str">
            <v>Actividad de investigación</v>
          </cell>
          <cell r="B307">
            <v>0</v>
          </cell>
          <cell r="C307">
            <v>1</v>
          </cell>
          <cell r="D307">
            <v>1</v>
          </cell>
        </row>
        <row r="308">
          <cell r="A308" t="str">
            <v>Examen general de conocimientos</v>
          </cell>
          <cell r="B308">
            <v>1</v>
          </cell>
          <cell r="C308">
            <v>0</v>
          </cell>
          <cell r="D308">
            <v>1</v>
          </cell>
        </row>
        <row r="309">
          <cell r="A309" t="str">
            <v>Seminario de tesis o tesina</v>
          </cell>
          <cell r="B309">
            <v>1</v>
          </cell>
          <cell r="C309">
            <v>0</v>
          </cell>
          <cell r="D309">
            <v>1</v>
          </cell>
        </row>
        <row r="310">
          <cell r="A310" t="str">
            <v>Ingeniería Petrolera</v>
          </cell>
          <cell r="B310">
            <v>107</v>
          </cell>
          <cell r="C310">
            <v>34</v>
          </cell>
          <cell r="D310">
            <v>141</v>
          </cell>
        </row>
        <row r="311">
          <cell r="A311" t="str">
            <v>Actividad de apoyo a la docencia</v>
          </cell>
          <cell r="B311">
            <v>4</v>
          </cell>
          <cell r="C311">
            <v>3</v>
          </cell>
          <cell r="D311">
            <v>7</v>
          </cell>
        </row>
        <row r="312">
          <cell r="A312" t="str">
            <v>Actividad de investigación</v>
          </cell>
          <cell r="B312">
            <v>2</v>
          </cell>
          <cell r="C312">
            <v>0</v>
          </cell>
          <cell r="D312">
            <v>2</v>
          </cell>
        </row>
        <row r="313">
          <cell r="A313" t="str">
            <v>Ampliación y profundización de conocimientos</v>
          </cell>
          <cell r="B313">
            <v>52</v>
          </cell>
          <cell r="C313">
            <v>9</v>
          </cell>
          <cell r="D313">
            <v>61</v>
          </cell>
        </row>
        <row r="314">
          <cell r="A314" t="str">
            <v>Créditos y alto nivel académico</v>
          </cell>
          <cell r="B314">
            <v>1</v>
          </cell>
          <cell r="C314">
            <v>1</v>
          </cell>
          <cell r="D314">
            <v>2</v>
          </cell>
        </row>
        <row r="315">
          <cell r="A315" t="str">
            <v>Estudios de posgrado</v>
          </cell>
          <cell r="B315">
            <v>1</v>
          </cell>
          <cell r="C315">
            <v>1</v>
          </cell>
          <cell r="D315">
            <v>2</v>
          </cell>
        </row>
        <row r="316">
          <cell r="A316" t="str">
            <v>Examen general de conocimientos</v>
          </cell>
          <cell r="B316">
            <v>1</v>
          </cell>
          <cell r="C316">
            <v>0</v>
          </cell>
          <cell r="D316">
            <v>1</v>
          </cell>
        </row>
        <row r="317">
          <cell r="A317" t="str">
            <v>Servicio social</v>
          </cell>
          <cell r="B317">
            <v>1</v>
          </cell>
          <cell r="C317">
            <v>0</v>
          </cell>
          <cell r="D317">
            <v>1</v>
          </cell>
        </row>
        <row r="318">
          <cell r="A318" t="str">
            <v>Tesis o tesina y examen profesional</v>
          </cell>
          <cell r="B318">
            <v>42</v>
          </cell>
          <cell r="C318">
            <v>19</v>
          </cell>
          <cell r="D318">
            <v>61</v>
          </cell>
        </row>
        <row r="319">
          <cell r="A319" t="str">
            <v>Trabajo profesional</v>
          </cell>
          <cell r="B319">
            <v>2</v>
          </cell>
          <cell r="C319">
            <v>1</v>
          </cell>
          <cell r="D319">
            <v>3</v>
          </cell>
        </row>
        <row r="320">
          <cell r="A320" t="str">
            <v>Otras</v>
          </cell>
          <cell r="B320">
            <v>1</v>
          </cell>
          <cell r="C320">
            <v>0</v>
          </cell>
          <cell r="D320">
            <v>1</v>
          </cell>
        </row>
        <row r="321">
          <cell r="A321" t="str">
            <v>Ingeniería Topográfica y Geodésica</v>
          </cell>
          <cell r="B321">
            <v>4</v>
          </cell>
          <cell r="C321">
            <v>2</v>
          </cell>
          <cell r="D321">
            <v>6</v>
          </cell>
        </row>
        <row r="322">
          <cell r="A322" t="str">
            <v>Examen general de conocimientos</v>
          </cell>
          <cell r="B322">
            <v>4</v>
          </cell>
          <cell r="C322">
            <v>0</v>
          </cell>
          <cell r="D322">
            <v>4</v>
          </cell>
        </row>
        <row r="323">
          <cell r="A323" t="str">
            <v>Ampliación y profundización de conocimientos</v>
          </cell>
          <cell r="B323">
            <v>0</v>
          </cell>
          <cell r="C323">
            <v>1</v>
          </cell>
          <cell r="D323">
            <v>1</v>
          </cell>
        </row>
        <row r="324">
          <cell r="A324" t="str">
            <v>Tesis o tesina y examen profesional</v>
          </cell>
          <cell r="B324">
            <v>0</v>
          </cell>
          <cell r="C324">
            <v>1</v>
          </cell>
          <cell r="D324">
            <v>1</v>
          </cell>
        </row>
        <row r="325">
          <cell r="A325" t="str">
            <v>Facultad de Medicina</v>
          </cell>
          <cell r="B325">
            <v>362</v>
          </cell>
          <cell r="C325">
            <v>599</v>
          </cell>
          <cell r="D325">
            <v>961</v>
          </cell>
        </row>
        <row r="326">
          <cell r="A326" t="str">
            <v>Investigación Biomédica Básica</v>
          </cell>
          <cell r="B326">
            <v>5</v>
          </cell>
          <cell r="C326">
            <v>6</v>
          </cell>
          <cell r="D326">
            <v>11</v>
          </cell>
        </row>
        <row r="327">
          <cell r="A327" t="str">
            <v>Tesis o tesina y examen profesional</v>
          </cell>
          <cell r="B327">
            <v>2</v>
          </cell>
          <cell r="C327">
            <v>6</v>
          </cell>
          <cell r="D327">
            <v>8</v>
          </cell>
        </row>
        <row r="328">
          <cell r="A328" t="str">
            <v>Actividad de investigación</v>
          </cell>
          <cell r="B328">
            <v>1</v>
          </cell>
          <cell r="C328">
            <v>0</v>
          </cell>
          <cell r="D328">
            <v>1</v>
          </cell>
        </row>
        <row r="329">
          <cell r="A329" t="str">
            <v>Créditos y alto nivel académico</v>
          </cell>
          <cell r="B329">
            <v>1</v>
          </cell>
          <cell r="C329">
            <v>0</v>
          </cell>
          <cell r="D329">
            <v>1</v>
          </cell>
        </row>
        <row r="330">
          <cell r="A330" t="str">
            <v>Examen general de conocimientos</v>
          </cell>
          <cell r="B330">
            <v>1</v>
          </cell>
          <cell r="C330">
            <v>0</v>
          </cell>
          <cell r="D330">
            <v>1</v>
          </cell>
        </row>
        <row r="331">
          <cell r="A331" t="str">
            <v>Médico Cirujano</v>
          </cell>
          <cell r="B331">
            <v>357</v>
          </cell>
          <cell r="C331">
            <v>593</v>
          </cell>
          <cell r="D331">
            <v>950</v>
          </cell>
        </row>
        <row r="332">
          <cell r="A332" t="str">
            <v>Examen general de conocimientos</v>
          </cell>
          <cell r="B332">
            <v>344</v>
          </cell>
          <cell r="C332">
            <v>583</v>
          </cell>
          <cell r="D332">
            <v>927</v>
          </cell>
        </row>
        <row r="333">
          <cell r="A333" t="str">
            <v>Servicio social</v>
          </cell>
          <cell r="B333">
            <v>9</v>
          </cell>
          <cell r="C333">
            <v>7</v>
          </cell>
          <cell r="D333">
            <v>16</v>
          </cell>
        </row>
        <row r="334">
          <cell r="A334" t="str">
            <v>Seminario de tesis o tesina</v>
          </cell>
          <cell r="B334">
            <v>2</v>
          </cell>
          <cell r="C334">
            <v>2</v>
          </cell>
          <cell r="D334">
            <v>4</v>
          </cell>
        </row>
        <row r="335">
          <cell r="A335" t="str">
            <v>Créditos y alto nivel académico</v>
          </cell>
          <cell r="B335">
            <v>1</v>
          </cell>
          <cell r="C335">
            <v>1</v>
          </cell>
          <cell r="D335">
            <v>2</v>
          </cell>
        </row>
        <row r="336">
          <cell r="A336" t="str">
            <v>Estudios de posgrado</v>
          </cell>
          <cell r="B336">
            <v>1</v>
          </cell>
          <cell r="C336">
            <v>0</v>
          </cell>
          <cell r="D336">
            <v>1</v>
          </cell>
        </row>
        <row r="337">
          <cell r="A337" t="str">
            <v>Facultad de Medicina Veterinaria y Zootecnia</v>
          </cell>
          <cell r="B337">
            <v>127</v>
          </cell>
          <cell r="C337">
            <v>268</v>
          </cell>
          <cell r="D337">
            <v>395</v>
          </cell>
        </row>
        <row r="338">
          <cell r="A338" t="str">
            <v>Medicina Veterinaria y Zootecnia</v>
          </cell>
          <cell r="B338">
            <v>127</v>
          </cell>
          <cell r="C338">
            <v>268</v>
          </cell>
          <cell r="D338">
            <v>395</v>
          </cell>
        </row>
        <row r="339">
          <cell r="A339" t="str">
            <v>Trabajo profesional</v>
          </cell>
          <cell r="B339">
            <v>44</v>
          </cell>
          <cell r="C339">
            <v>135</v>
          </cell>
          <cell r="D339">
            <v>179</v>
          </cell>
        </row>
        <row r="340">
          <cell r="A340" t="str">
            <v>Examen general de conocimientos</v>
          </cell>
          <cell r="B340">
            <v>38</v>
          </cell>
          <cell r="C340">
            <v>69</v>
          </cell>
          <cell r="D340">
            <v>107</v>
          </cell>
        </row>
        <row r="341">
          <cell r="A341" t="str">
            <v>Tesis o tesina y examen profesional</v>
          </cell>
          <cell r="B341">
            <v>31</v>
          </cell>
          <cell r="C341">
            <v>43</v>
          </cell>
          <cell r="D341">
            <v>74</v>
          </cell>
        </row>
        <row r="342">
          <cell r="A342" t="str">
            <v>Servicio social</v>
          </cell>
          <cell r="B342">
            <v>11</v>
          </cell>
          <cell r="C342">
            <v>20</v>
          </cell>
          <cell r="D342">
            <v>31</v>
          </cell>
        </row>
        <row r="343">
          <cell r="A343" t="str">
            <v>Créditos y alto nivel académico</v>
          </cell>
          <cell r="B343">
            <v>3</v>
          </cell>
          <cell r="C343">
            <v>1</v>
          </cell>
          <cell r="D343">
            <v>4</v>
          </cell>
        </row>
        <row r="344">
          <cell r="A344" t="str">
            <v>Facultad de Música</v>
          </cell>
          <cell r="B344">
            <v>19</v>
          </cell>
          <cell r="C344">
            <v>15</v>
          </cell>
          <cell r="D344">
            <v>34</v>
          </cell>
        </row>
        <row r="345">
          <cell r="A345" t="str">
            <v>Canto</v>
          </cell>
          <cell r="B345">
            <v>1</v>
          </cell>
          <cell r="C345">
            <v>1</v>
          </cell>
          <cell r="D345">
            <v>2</v>
          </cell>
        </row>
        <row r="346">
          <cell r="A346" t="str">
            <v>Examen general de conocimientos</v>
          </cell>
          <cell r="B346">
            <v>1</v>
          </cell>
          <cell r="C346">
            <v>0</v>
          </cell>
          <cell r="D346">
            <v>1</v>
          </cell>
        </row>
        <row r="347">
          <cell r="A347" t="str">
            <v>Tesis o tesina y examen profesional</v>
          </cell>
          <cell r="B347">
            <v>0</v>
          </cell>
          <cell r="C347">
            <v>1</v>
          </cell>
          <cell r="D347">
            <v>1</v>
          </cell>
        </row>
        <row r="348">
          <cell r="A348" t="str">
            <v>Composición</v>
          </cell>
          <cell r="B348">
            <v>4</v>
          </cell>
          <cell r="C348">
            <v>0</v>
          </cell>
          <cell r="D348">
            <v>4</v>
          </cell>
        </row>
        <row r="349">
          <cell r="A349" t="str">
            <v>Tesis o tesina y examen profesional</v>
          </cell>
          <cell r="B349">
            <v>3</v>
          </cell>
          <cell r="C349">
            <v>0</v>
          </cell>
          <cell r="D349">
            <v>3</v>
          </cell>
        </row>
        <row r="350">
          <cell r="A350" t="str">
            <v>Otras</v>
          </cell>
          <cell r="B350">
            <v>1</v>
          </cell>
          <cell r="C350">
            <v>0</v>
          </cell>
          <cell r="D350">
            <v>1</v>
          </cell>
        </row>
        <row r="351">
          <cell r="A351" t="str">
            <v>Educación Musical</v>
          </cell>
          <cell r="B351">
            <v>3</v>
          </cell>
          <cell r="C351">
            <v>4</v>
          </cell>
          <cell r="D351">
            <v>7</v>
          </cell>
        </row>
        <row r="352">
          <cell r="A352" t="str">
            <v>Tesis o tesina y examen profesional</v>
          </cell>
          <cell r="B352">
            <v>1</v>
          </cell>
          <cell r="C352">
            <v>2</v>
          </cell>
          <cell r="D352">
            <v>3</v>
          </cell>
        </row>
        <row r="353">
          <cell r="A353" t="str">
            <v>Actividad de apoyo a la docencia</v>
          </cell>
          <cell r="B353">
            <v>2</v>
          </cell>
          <cell r="C353">
            <v>0</v>
          </cell>
          <cell r="D353">
            <v>2</v>
          </cell>
        </row>
        <row r="354">
          <cell r="A354" t="str">
            <v>Examen general de conocimientos</v>
          </cell>
          <cell r="B354">
            <v>0</v>
          </cell>
          <cell r="C354">
            <v>1</v>
          </cell>
          <cell r="D354">
            <v>1</v>
          </cell>
        </row>
        <row r="355">
          <cell r="A355" t="str">
            <v>Otra</v>
          </cell>
          <cell r="B355">
            <v>0</v>
          </cell>
          <cell r="C355">
            <v>1</v>
          </cell>
          <cell r="D355">
            <v>1</v>
          </cell>
        </row>
        <row r="356">
          <cell r="A356" t="str">
            <v>Instrumentista</v>
          </cell>
          <cell r="B356">
            <v>7</v>
          </cell>
          <cell r="C356">
            <v>6</v>
          </cell>
          <cell r="D356">
            <v>13</v>
          </cell>
        </row>
        <row r="357">
          <cell r="A357" t="str">
            <v>Tesis o tesina y examen profesional</v>
          </cell>
          <cell r="B357">
            <v>4</v>
          </cell>
          <cell r="C357">
            <v>5</v>
          </cell>
          <cell r="D357">
            <v>9</v>
          </cell>
        </row>
        <row r="358">
          <cell r="A358" t="str">
            <v>Examen general de conocimientos</v>
          </cell>
          <cell r="B358">
            <v>1</v>
          </cell>
          <cell r="C358">
            <v>1</v>
          </cell>
          <cell r="D358">
            <v>2</v>
          </cell>
        </row>
        <row r="359">
          <cell r="A359" t="str">
            <v>Ampliación y profundización de conocimientos</v>
          </cell>
          <cell r="B359">
            <v>1</v>
          </cell>
          <cell r="C359">
            <v>0</v>
          </cell>
          <cell r="D359">
            <v>1</v>
          </cell>
        </row>
        <row r="360">
          <cell r="A360" t="str">
            <v>Otra</v>
          </cell>
          <cell r="B360">
            <v>1</v>
          </cell>
          <cell r="C360">
            <v>0</v>
          </cell>
          <cell r="D360">
            <v>1</v>
          </cell>
        </row>
        <row r="361">
          <cell r="A361" t="str">
            <v>Piano</v>
          </cell>
          <cell r="B361">
            <v>3</v>
          </cell>
          <cell r="C361">
            <v>1</v>
          </cell>
          <cell r="D361">
            <v>4</v>
          </cell>
        </row>
        <row r="362">
          <cell r="A362" t="str">
            <v>Tesis o tesina y examen profesional</v>
          </cell>
          <cell r="B362">
            <v>3</v>
          </cell>
          <cell r="C362">
            <v>1</v>
          </cell>
          <cell r="D362">
            <v>4</v>
          </cell>
        </row>
        <row r="363">
          <cell r="A363" t="str">
            <v>Teatro y Actuación</v>
          </cell>
          <cell r="B363">
            <v>1</v>
          </cell>
          <cell r="C363">
            <v>3</v>
          </cell>
          <cell r="D363">
            <v>4</v>
          </cell>
        </row>
        <row r="364">
          <cell r="A364" t="str">
            <v>Tesis o tesina y examen profesional</v>
          </cell>
          <cell r="B364">
            <v>1</v>
          </cell>
          <cell r="C364">
            <v>1</v>
          </cell>
          <cell r="D364">
            <v>2</v>
          </cell>
        </row>
        <row r="365">
          <cell r="A365" t="str">
            <v>Actividad de investigación</v>
          </cell>
          <cell r="B365">
            <v>0</v>
          </cell>
          <cell r="C365">
            <v>1</v>
          </cell>
          <cell r="D365">
            <v>1</v>
          </cell>
        </row>
        <row r="366">
          <cell r="A366" t="str">
            <v>Créditos y alto nivel académico</v>
          </cell>
          <cell r="B366">
            <v>0</v>
          </cell>
          <cell r="C366">
            <v>1</v>
          </cell>
          <cell r="D366">
            <v>1</v>
          </cell>
        </row>
        <row r="367">
          <cell r="A367" t="str">
            <v>Facultad de Odontología</v>
          </cell>
          <cell r="B367">
            <v>141</v>
          </cell>
          <cell r="C367">
            <v>380</v>
          </cell>
          <cell r="D367">
            <v>521</v>
          </cell>
        </row>
        <row r="368">
          <cell r="A368" t="str">
            <v>Cirujano Dentista</v>
          </cell>
          <cell r="B368">
            <v>141</v>
          </cell>
          <cell r="C368">
            <v>380</v>
          </cell>
          <cell r="D368">
            <v>521</v>
          </cell>
        </row>
        <row r="369">
          <cell r="A369" t="str">
            <v>Tesis o tesina y examen profesional</v>
          </cell>
          <cell r="B369">
            <v>82</v>
          </cell>
          <cell r="C369">
            <v>201</v>
          </cell>
          <cell r="D369">
            <v>283</v>
          </cell>
        </row>
        <row r="370">
          <cell r="A370" t="str">
            <v>Seminario de tesis o tesina</v>
          </cell>
          <cell r="B370">
            <v>56</v>
          </cell>
          <cell r="C370">
            <v>172</v>
          </cell>
          <cell r="D370">
            <v>228</v>
          </cell>
        </row>
        <row r="371">
          <cell r="A371" t="str">
            <v>Créditos y alto nivel académico</v>
          </cell>
          <cell r="B371">
            <v>3</v>
          </cell>
          <cell r="C371">
            <v>5</v>
          </cell>
          <cell r="D371">
            <v>8</v>
          </cell>
        </row>
        <row r="372">
          <cell r="A372" t="str">
            <v>Examen general de conocimientos</v>
          </cell>
          <cell r="B372">
            <v>0</v>
          </cell>
          <cell r="C372">
            <v>1</v>
          </cell>
          <cell r="D372">
            <v>1</v>
          </cell>
        </row>
        <row r="373">
          <cell r="A373" t="str">
            <v>Trabajo profesional</v>
          </cell>
          <cell r="B373">
            <v>0</v>
          </cell>
          <cell r="C373">
            <v>1</v>
          </cell>
          <cell r="D373">
            <v>1</v>
          </cell>
        </row>
        <row r="374">
          <cell r="A374" t="str">
            <v>Facultad de Psicología</v>
          </cell>
          <cell r="B374">
            <v>76</v>
          </cell>
          <cell r="C374">
            <v>264</v>
          </cell>
          <cell r="D374">
            <v>340</v>
          </cell>
        </row>
        <row r="375">
          <cell r="A375" t="str">
            <v>Psicología</v>
          </cell>
          <cell r="B375">
            <v>76</v>
          </cell>
          <cell r="C375">
            <v>264</v>
          </cell>
          <cell r="D375">
            <v>340</v>
          </cell>
        </row>
        <row r="376">
          <cell r="A376" t="str">
            <v>Tesis o tesina y examen profesional</v>
          </cell>
          <cell r="B376">
            <v>62</v>
          </cell>
          <cell r="C376">
            <v>206</v>
          </cell>
          <cell r="D376">
            <v>268</v>
          </cell>
        </row>
        <row r="377">
          <cell r="A377" t="str">
            <v>Estudios de posgrado</v>
          </cell>
          <cell r="B377">
            <v>6</v>
          </cell>
          <cell r="C377">
            <v>37</v>
          </cell>
          <cell r="D377">
            <v>43</v>
          </cell>
        </row>
        <row r="378">
          <cell r="A378" t="str">
            <v>Servicio social</v>
          </cell>
          <cell r="B378">
            <v>4</v>
          </cell>
          <cell r="C378">
            <v>14</v>
          </cell>
          <cell r="D378">
            <v>18</v>
          </cell>
        </row>
        <row r="379">
          <cell r="A379" t="str">
            <v>Trabajo profesional</v>
          </cell>
          <cell r="B379">
            <v>2</v>
          </cell>
          <cell r="C379">
            <v>4</v>
          </cell>
          <cell r="D379">
            <v>6</v>
          </cell>
        </row>
        <row r="380">
          <cell r="A380" t="str">
            <v>Actividad de apoyo a la docencia</v>
          </cell>
          <cell r="B380">
            <v>1</v>
          </cell>
          <cell r="C380">
            <v>2</v>
          </cell>
          <cell r="D380">
            <v>3</v>
          </cell>
        </row>
        <row r="381">
          <cell r="A381" t="str">
            <v>Actividad de investigación</v>
          </cell>
          <cell r="B381">
            <v>1</v>
          </cell>
          <cell r="C381">
            <v>0</v>
          </cell>
          <cell r="D381">
            <v>1</v>
          </cell>
        </row>
        <row r="382">
          <cell r="A382" t="str">
            <v>Otras</v>
          </cell>
          <cell r="B382">
            <v>0</v>
          </cell>
          <cell r="C382">
            <v>1</v>
          </cell>
          <cell r="D382">
            <v>1</v>
          </cell>
        </row>
        <row r="383">
          <cell r="A383" t="str">
            <v>Facultad de Química</v>
          </cell>
          <cell r="B383">
            <v>361</v>
          </cell>
          <cell r="C383">
            <v>388</v>
          </cell>
          <cell r="D383">
            <v>749</v>
          </cell>
        </row>
        <row r="384">
          <cell r="A384" t="str">
            <v>Ingeniería Química</v>
          </cell>
          <cell r="B384">
            <v>118</v>
          </cell>
          <cell r="C384">
            <v>63</v>
          </cell>
          <cell r="D384">
            <v>181</v>
          </cell>
        </row>
        <row r="385">
          <cell r="A385" t="str">
            <v>Tesis o tesina y examen profesional</v>
          </cell>
          <cell r="B385">
            <v>75</v>
          </cell>
          <cell r="C385">
            <v>49</v>
          </cell>
          <cell r="D385">
            <v>124</v>
          </cell>
        </row>
        <row r="386">
          <cell r="A386" t="str">
            <v>Trabajo profesional</v>
          </cell>
          <cell r="B386">
            <v>22</v>
          </cell>
          <cell r="C386">
            <v>6</v>
          </cell>
          <cell r="D386">
            <v>28</v>
          </cell>
        </row>
        <row r="387">
          <cell r="A387" t="str">
            <v>Créditos y alto nivel académico</v>
          </cell>
          <cell r="B387">
            <v>13</v>
          </cell>
          <cell r="C387">
            <v>5</v>
          </cell>
          <cell r="D387">
            <v>18</v>
          </cell>
        </row>
        <row r="388">
          <cell r="A388" t="str">
            <v>Actividad de investigación</v>
          </cell>
          <cell r="B388">
            <v>2</v>
          </cell>
          <cell r="C388">
            <v>2</v>
          </cell>
          <cell r="D388">
            <v>4</v>
          </cell>
        </row>
        <row r="389">
          <cell r="A389" t="str">
            <v>Estudios de posgrado</v>
          </cell>
          <cell r="B389">
            <v>3</v>
          </cell>
          <cell r="C389">
            <v>0</v>
          </cell>
          <cell r="D389">
            <v>3</v>
          </cell>
        </row>
        <row r="390">
          <cell r="A390" t="str">
            <v>Actividad de apoyo a la docencia</v>
          </cell>
          <cell r="B390">
            <v>0</v>
          </cell>
          <cell r="C390">
            <v>1</v>
          </cell>
          <cell r="D390">
            <v>1</v>
          </cell>
        </row>
        <row r="391">
          <cell r="A391" t="str">
            <v>Ampliación y profundización de conocimientos</v>
          </cell>
          <cell r="B391">
            <v>1</v>
          </cell>
          <cell r="C391">
            <v>0</v>
          </cell>
          <cell r="D391">
            <v>1</v>
          </cell>
        </row>
        <row r="392">
          <cell r="A392" t="str">
            <v>Examen general de conocimientos</v>
          </cell>
          <cell r="B392">
            <v>1</v>
          </cell>
          <cell r="C392">
            <v>0</v>
          </cell>
          <cell r="D392">
            <v>1</v>
          </cell>
        </row>
        <row r="393">
          <cell r="A393" t="str">
            <v>Otras</v>
          </cell>
          <cell r="B393">
            <v>1</v>
          </cell>
          <cell r="C393">
            <v>0</v>
          </cell>
          <cell r="D393">
            <v>1</v>
          </cell>
        </row>
        <row r="394">
          <cell r="A394" t="str">
            <v>Ingeniería Química Metalúrgica</v>
          </cell>
          <cell r="B394">
            <v>36</v>
          </cell>
          <cell r="C394">
            <v>13</v>
          </cell>
          <cell r="D394">
            <v>49</v>
          </cell>
        </row>
        <row r="395">
          <cell r="A395" t="str">
            <v>Tesis o tesina y examen profesional</v>
          </cell>
          <cell r="B395">
            <v>30</v>
          </cell>
          <cell r="C395">
            <v>12</v>
          </cell>
          <cell r="D395">
            <v>42</v>
          </cell>
        </row>
        <row r="396">
          <cell r="A396" t="str">
            <v>Trabajo profesional</v>
          </cell>
          <cell r="B396">
            <v>4</v>
          </cell>
          <cell r="C396">
            <v>0</v>
          </cell>
          <cell r="D396">
            <v>4</v>
          </cell>
        </row>
        <row r="397">
          <cell r="A397" t="str">
            <v>Créditos y alto nivel académico</v>
          </cell>
          <cell r="B397">
            <v>2</v>
          </cell>
          <cell r="C397">
            <v>0</v>
          </cell>
          <cell r="D397">
            <v>2</v>
          </cell>
        </row>
        <row r="398">
          <cell r="A398" t="str">
            <v>Actividad de investigación</v>
          </cell>
          <cell r="B398">
            <v>0</v>
          </cell>
          <cell r="C398">
            <v>1</v>
          </cell>
          <cell r="D398">
            <v>1</v>
          </cell>
        </row>
        <row r="399">
          <cell r="A399" t="str">
            <v>Química</v>
          </cell>
          <cell r="B399">
            <v>66</v>
          </cell>
          <cell r="C399">
            <v>45</v>
          </cell>
          <cell r="D399">
            <v>111</v>
          </cell>
        </row>
        <row r="400">
          <cell r="A400" t="str">
            <v>Tesis o tesina y examen profesional</v>
          </cell>
          <cell r="B400">
            <v>59</v>
          </cell>
          <cell r="C400">
            <v>40</v>
          </cell>
          <cell r="D400">
            <v>99</v>
          </cell>
        </row>
        <row r="401">
          <cell r="A401" t="str">
            <v>Créditos y alto nivel académico</v>
          </cell>
          <cell r="B401">
            <v>4</v>
          </cell>
          <cell r="C401">
            <v>2</v>
          </cell>
          <cell r="D401">
            <v>6</v>
          </cell>
        </row>
        <row r="402">
          <cell r="A402" t="str">
            <v>Actividad de investigación</v>
          </cell>
          <cell r="B402">
            <v>1</v>
          </cell>
          <cell r="C402">
            <v>2</v>
          </cell>
          <cell r="D402">
            <v>3</v>
          </cell>
        </row>
        <row r="403">
          <cell r="A403" t="str">
            <v>Estudios de posgrado</v>
          </cell>
          <cell r="B403">
            <v>2</v>
          </cell>
          <cell r="C403">
            <v>0</v>
          </cell>
          <cell r="D403">
            <v>2</v>
          </cell>
        </row>
        <row r="404">
          <cell r="A404" t="str">
            <v>Trabajo profesional</v>
          </cell>
          <cell r="B404">
            <v>0</v>
          </cell>
          <cell r="C404">
            <v>1</v>
          </cell>
          <cell r="D404">
            <v>1</v>
          </cell>
        </row>
        <row r="405">
          <cell r="A405" t="str">
            <v>Química de Alimentos</v>
          </cell>
          <cell r="B405">
            <v>47</v>
          </cell>
          <cell r="C405">
            <v>116</v>
          </cell>
          <cell r="D405">
            <v>163</v>
          </cell>
        </row>
        <row r="406">
          <cell r="A406" t="str">
            <v>Tesis o tesina y examen profesional</v>
          </cell>
          <cell r="B406">
            <v>42</v>
          </cell>
          <cell r="C406">
            <v>96</v>
          </cell>
          <cell r="D406">
            <v>138</v>
          </cell>
        </row>
        <row r="407">
          <cell r="A407" t="str">
            <v>Trabajo profesional</v>
          </cell>
          <cell r="B407">
            <v>4</v>
          </cell>
          <cell r="C407">
            <v>13</v>
          </cell>
          <cell r="D407">
            <v>17</v>
          </cell>
        </row>
        <row r="408">
          <cell r="A408" t="str">
            <v>Actividad de investigación</v>
          </cell>
          <cell r="B408">
            <v>1</v>
          </cell>
          <cell r="C408">
            <v>3</v>
          </cell>
          <cell r="D408">
            <v>4</v>
          </cell>
        </row>
        <row r="409">
          <cell r="A409" t="str">
            <v>Créditos y alto nivel académico</v>
          </cell>
          <cell r="B409">
            <v>0</v>
          </cell>
          <cell r="C409">
            <v>3</v>
          </cell>
          <cell r="D409">
            <v>3</v>
          </cell>
        </row>
        <row r="410">
          <cell r="A410" t="str">
            <v>Ampliación y profundización de conocimientos</v>
          </cell>
          <cell r="B410">
            <v>0</v>
          </cell>
          <cell r="C410">
            <v>1</v>
          </cell>
          <cell r="D410">
            <v>1</v>
          </cell>
        </row>
        <row r="411">
          <cell r="A411" t="str">
            <v>Química Farmacéutica Biológica</v>
          </cell>
          <cell r="B411">
            <v>94</v>
          </cell>
          <cell r="C411">
            <v>151</v>
          </cell>
          <cell r="D411">
            <v>245</v>
          </cell>
        </row>
        <row r="412">
          <cell r="A412" t="str">
            <v>Tesis o tesina y examen profesional</v>
          </cell>
          <cell r="B412">
            <v>81</v>
          </cell>
          <cell r="C412">
            <v>127</v>
          </cell>
          <cell r="D412">
            <v>208</v>
          </cell>
        </row>
        <row r="413">
          <cell r="A413" t="str">
            <v>Trabajo profesional</v>
          </cell>
          <cell r="B413">
            <v>6</v>
          </cell>
          <cell r="C413">
            <v>16</v>
          </cell>
          <cell r="D413">
            <v>22</v>
          </cell>
        </row>
        <row r="414">
          <cell r="A414" t="str">
            <v>Créditos y alto nivel académico</v>
          </cell>
          <cell r="B414">
            <v>5</v>
          </cell>
          <cell r="C414">
            <v>3</v>
          </cell>
          <cell r="D414">
            <v>8</v>
          </cell>
        </row>
        <row r="415">
          <cell r="A415" t="str">
            <v>Actividad de investigación</v>
          </cell>
          <cell r="B415">
            <v>0</v>
          </cell>
          <cell r="C415">
            <v>3</v>
          </cell>
          <cell r="D415">
            <v>3</v>
          </cell>
        </row>
        <row r="416">
          <cell r="A416" t="str">
            <v>Ampliación y profundización de conocimientos</v>
          </cell>
          <cell r="B416">
            <v>0</v>
          </cell>
          <cell r="C416">
            <v>2</v>
          </cell>
          <cell r="D416">
            <v>2</v>
          </cell>
        </row>
        <row r="417">
          <cell r="A417" t="str">
            <v>Estudios de posgrado</v>
          </cell>
          <cell r="B417">
            <v>2</v>
          </cell>
          <cell r="C417">
            <v>0</v>
          </cell>
          <cell r="D417">
            <v>2</v>
          </cell>
        </row>
        <row r="418">
          <cell r="A418" t="str">
            <v>Facultad de Estudios Superiores Acatlán</v>
          </cell>
          <cell r="B418">
            <v>1066</v>
          </cell>
          <cell r="C418">
            <v>1228</v>
          </cell>
          <cell r="D418">
            <v>2294</v>
          </cell>
        </row>
        <row r="419">
          <cell r="A419" t="str">
            <v>Actuaría</v>
          </cell>
          <cell r="B419">
            <v>68</v>
          </cell>
          <cell r="C419">
            <v>46</v>
          </cell>
          <cell r="D419">
            <v>114</v>
          </cell>
        </row>
        <row r="420">
          <cell r="A420" t="str">
            <v>Ampliación y profundización de conocimientos</v>
          </cell>
          <cell r="B420">
            <v>53</v>
          </cell>
          <cell r="C420">
            <v>42</v>
          </cell>
          <cell r="D420">
            <v>95</v>
          </cell>
        </row>
        <row r="421">
          <cell r="A421" t="str">
            <v>Tesis o tesina y examen profesional</v>
          </cell>
          <cell r="B421">
            <v>6</v>
          </cell>
          <cell r="C421">
            <v>1</v>
          </cell>
          <cell r="D421">
            <v>7</v>
          </cell>
        </row>
        <row r="422">
          <cell r="A422" t="str">
            <v>Trabajo profesional</v>
          </cell>
          <cell r="B422">
            <v>4</v>
          </cell>
          <cell r="C422">
            <v>1</v>
          </cell>
          <cell r="D422">
            <v>5</v>
          </cell>
        </row>
        <row r="423">
          <cell r="A423" t="str">
            <v>Estudios de posgrado</v>
          </cell>
          <cell r="B423">
            <v>1</v>
          </cell>
          <cell r="C423">
            <v>1</v>
          </cell>
          <cell r="D423">
            <v>2</v>
          </cell>
        </row>
        <row r="424">
          <cell r="A424" t="str">
            <v>Actividad de apoyo a la docencia</v>
          </cell>
          <cell r="B424">
            <v>1</v>
          </cell>
          <cell r="C424">
            <v>0</v>
          </cell>
          <cell r="D424">
            <v>1</v>
          </cell>
        </row>
        <row r="425">
          <cell r="A425" t="str">
            <v>Créditos y alto nivel académico</v>
          </cell>
          <cell r="B425">
            <v>0</v>
          </cell>
          <cell r="C425">
            <v>1</v>
          </cell>
          <cell r="D425">
            <v>1</v>
          </cell>
        </row>
        <row r="426">
          <cell r="A426" t="str">
            <v>Examen general de conocimientos</v>
          </cell>
          <cell r="B426">
            <v>1</v>
          </cell>
          <cell r="C426">
            <v>0</v>
          </cell>
          <cell r="D426">
            <v>1</v>
          </cell>
        </row>
        <row r="427">
          <cell r="A427" t="str">
            <v>Otras</v>
          </cell>
          <cell r="B427">
            <v>2</v>
          </cell>
          <cell r="C427">
            <v>0</v>
          </cell>
          <cell r="D427">
            <v>2</v>
          </cell>
        </row>
        <row r="428">
          <cell r="A428" t="str">
            <v>Arquitectura</v>
          </cell>
          <cell r="B428">
            <v>95</v>
          </cell>
          <cell r="C428">
            <v>64</v>
          </cell>
          <cell r="D428">
            <v>159</v>
          </cell>
        </row>
        <row r="429">
          <cell r="A429" t="str">
            <v>Ampliación y profundización de conocimientos</v>
          </cell>
          <cell r="B429">
            <v>56</v>
          </cell>
          <cell r="C429">
            <v>38</v>
          </cell>
          <cell r="D429">
            <v>94</v>
          </cell>
        </row>
        <row r="430">
          <cell r="A430" t="str">
            <v>Actividad de apoyo a la docencia</v>
          </cell>
          <cell r="B430">
            <v>12</v>
          </cell>
          <cell r="C430">
            <v>9</v>
          </cell>
          <cell r="D430">
            <v>21</v>
          </cell>
        </row>
        <row r="431">
          <cell r="A431" t="str">
            <v>Trabajo profesional</v>
          </cell>
          <cell r="B431">
            <v>13</v>
          </cell>
          <cell r="C431">
            <v>3</v>
          </cell>
          <cell r="D431">
            <v>16</v>
          </cell>
        </row>
        <row r="432">
          <cell r="A432" t="str">
            <v>Tesis o tesina y examen profesional</v>
          </cell>
          <cell r="B432">
            <v>8</v>
          </cell>
          <cell r="C432">
            <v>7</v>
          </cell>
          <cell r="D432">
            <v>15</v>
          </cell>
        </row>
        <row r="433">
          <cell r="A433" t="str">
            <v>Estudios de posgrado</v>
          </cell>
          <cell r="B433">
            <v>2</v>
          </cell>
          <cell r="C433">
            <v>5</v>
          </cell>
          <cell r="D433">
            <v>7</v>
          </cell>
        </row>
        <row r="434">
          <cell r="A434" t="str">
            <v>Servicio social</v>
          </cell>
          <cell r="B434">
            <v>2</v>
          </cell>
          <cell r="C434">
            <v>1</v>
          </cell>
          <cell r="D434">
            <v>3</v>
          </cell>
        </row>
        <row r="435">
          <cell r="A435" t="str">
            <v>Créditos y alto nivel académico</v>
          </cell>
          <cell r="B435">
            <v>1</v>
          </cell>
          <cell r="C435">
            <v>1</v>
          </cell>
          <cell r="D435">
            <v>2</v>
          </cell>
        </row>
        <row r="436">
          <cell r="A436" t="str">
            <v>Actividad de investigación</v>
          </cell>
          <cell r="B436">
            <v>1</v>
          </cell>
          <cell r="C436">
            <v>0</v>
          </cell>
          <cell r="D436">
            <v>1</v>
          </cell>
        </row>
        <row r="437">
          <cell r="A437" t="str">
            <v>Ciencias Políticas y Administración Pública</v>
          </cell>
          <cell r="B437">
            <v>70</v>
          </cell>
          <cell r="C437">
            <v>54</v>
          </cell>
          <cell r="D437">
            <v>124</v>
          </cell>
        </row>
        <row r="438">
          <cell r="A438" t="str">
            <v>Ampliación y profundización de conocimientos</v>
          </cell>
          <cell r="B438">
            <v>45</v>
          </cell>
          <cell r="C438">
            <v>38</v>
          </cell>
          <cell r="D438">
            <v>83</v>
          </cell>
        </row>
        <row r="439">
          <cell r="A439" t="str">
            <v>Tesis o tesina y examen profesional</v>
          </cell>
          <cell r="B439">
            <v>14</v>
          </cell>
          <cell r="C439">
            <v>10</v>
          </cell>
          <cell r="D439">
            <v>24</v>
          </cell>
        </row>
        <row r="440">
          <cell r="A440" t="str">
            <v>Trabajo profesional</v>
          </cell>
          <cell r="B440">
            <v>4</v>
          </cell>
          <cell r="C440">
            <v>4</v>
          </cell>
          <cell r="D440">
            <v>8</v>
          </cell>
        </row>
        <row r="441">
          <cell r="A441" t="str">
            <v>Estudios de posgrado</v>
          </cell>
          <cell r="B441">
            <v>4</v>
          </cell>
          <cell r="C441">
            <v>1</v>
          </cell>
          <cell r="D441">
            <v>5</v>
          </cell>
        </row>
        <row r="442">
          <cell r="A442" t="str">
            <v>Créditos y alto nivel académico</v>
          </cell>
          <cell r="B442">
            <v>2</v>
          </cell>
          <cell r="C442">
            <v>1</v>
          </cell>
          <cell r="D442">
            <v>3</v>
          </cell>
        </row>
        <row r="443">
          <cell r="A443" t="str">
            <v>Servicio social</v>
          </cell>
          <cell r="B443">
            <v>1</v>
          </cell>
          <cell r="C443">
            <v>0</v>
          </cell>
          <cell r="D443">
            <v>1</v>
          </cell>
        </row>
        <row r="444">
          <cell r="A444" t="str">
            <v>Comunicación</v>
          </cell>
          <cell r="B444">
            <v>77</v>
          </cell>
          <cell r="C444">
            <v>156</v>
          </cell>
          <cell r="D444">
            <v>233</v>
          </cell>
        </row>
        <row r="445">
          <cell r="A445" t="str">
            <v>Ampliación y profundización de conocimientos</v>
          </cell>
          <cell r="B445">
            <v>51</v>
          </cell>
          <cell r="C445">
            <v>111</v>
          </cell>
          <cell r="D445">
            <v>162</v>
          </cell>
        </row>
        <row r="446">
          <cell r="A446" t="str">
            <v>Seminario de tesis o tesina</v>
          </cell>
          <cell r="B446">
            <v>7</v>
          </cell>
          <cell r="C446">
            <v>17</v>
          </cell>
          <cell r="D446">
            <v>24</v>
          </cell>
        </row>
        <row r="447">
          <cell r="A447" t="str">
            <v>Tesis o tesina y examen profesional</v>
          </cell>
          <cell r="B447">
            <v>11</v>
          </cell>
          <cell r="C447">
            <v>9</v>
          </cell>
          <cell r="D447">
            <v>20</v>
          </cell>
        </row>
        <row r="448">
          <cell r="A448" t="str">
            <v>Créditos y alto nivel académico</v>
          </cell>
          <cell r="B448">
            <v>2</v>
          </cell>
          <cell r="C448">
            <v>13</v>
          </cell>
          <cell r="D448">
            <v>15</v>
          </cell>
        </row>
        <row r="449">
          <cell r="A449" t="str">
            <v>Trabajo profesional</v>
          </cell>
          <cell r="B449">
            <v>5</v>
          </cell>
          <cell r="C449">
            <v>4</v>
          </cell>
          <cell r="D449">
            <v>9</v>
          </cell>
        </row>
        <row r="450">
          <cell r="A450" t="str">
            <v>Servicio social</v>
          </cell>
          <cell r="B450">
            <v>1</v>
          </cell>
          <cell r="C450">
            <v>2</v>
          </cell>
          <cell r="D450">
            <v>3</v>
          </cell>
        </row>
        <row r="451">
          <cell r="A451" t="str">
            <v>Derecho</v>
          </cell>
          <cell r="B451">
            <v>369</v>
          </cell>
          <cell r="C451">
            <v>372</v>
          </cell>
          <cell r="D451">
            <v>741</v>
          </cell>
        </row>
        <row r="452">
          <cell r="A452" t="str">
            <v>Ampliación y profundización de conocimientos</v>
          </cell>
          <cell r="B452">
            <v>339</v>
          </cell>
          <cell r="C452">
            <v>326</v>
          </cell>
          <cell r="D452">
            <v>665</v>
          </cell>
        </row>
        <row r="453">
          <cell r="A453" t="str">
            <v>Tesis o tesina y examen profesional</v>
          </cell>
          <cell r="B453">
            <v>12</v>
          </cell>
          <cell r="C453">
            <v>16</v>
          </cell>
          <cell r="D453">
            <v>28</v>
          </cell>
        </row>
        <row r="454">
          <cell r="A454" t="str">
            <v>Créditos y alto nivel académico</v>
          </cell>
          <cell r="B454">
            <v>7</v>
          </cell>
          <cell r="C454">
            <v>14</v>
          </cell>
          <cell r="D454">
            <v>21</v>
          </cell>
        </row>
        <row r="455">
          <cell r="A455" t="str">
            <v>Estudios de posgrado</v>
          </cell>
          <cell r="B455">
            <v>7</v>
          </cell>
          <cell r="C455">
            <v>10</v>
          </cell>
          <cell r="D455">
            <v>17</v>
          </cell>
        </row>
        <row r="456">
          <cell r="A456" t="str">
            <v>Trabajo profesional</v>
          </cell>
          <cell r="B456">
            <v>4</v>
          </cell>
          <cell r="C456">
            <v>2</v>
          </cell>
          <cell r="D456">
            <v>6</v>
          </cell>
        </row>
        <row r="457">
          <cell r="A457" t="str">
            <v>Servicio social</v>
          </cell>
          <cell r="B457">
            <v>0</v>
          </cell>
          <cell r="C457">
            <v>3</v>
          </cell>
          <cell r="D457">
            <v>3</v>
          </cell>
        </row>
        <row r="458">
          <cell r="A458" t="str">
            <v>Actividad de apoyo a la docencia</v>
          </cell>
          <cell r="B458">
            <v>0</v>
          </cell>
          <cell r="C458">
            <v>1</v>
          </cell>
          <cell r="D458">
            <v>1</v>
          </cell>
        </row>
        <row r="459">
          <cell r="A459" t="str">
            <v>Diseño Gráfico</v>
          </cell>
          <cell r="B459">
            <v>35</v>
          </cell>
          <cell r="C459">
            <v>93</v>
          </cell>
          <cell r="D459">
            <v>128</v>
          </cell>
        </row>
        <row r="460">
          <cell r="A460" t="str">
            <v>Ampliación y profundización de conocimientos</v>
          </cell>
          <cell r="B460">
            <v>22</v>
          </cell>
          <cell r="C460">
            <v>69</v>
          </cell>
          <cell r="D460">
            <v>91</v>
          </cell>
        </row>
        <row r="461">
          <cell r="A461" t="str">
            <v>Créditos y alto nivel académico</v>
          </cell>
          <cell r="B461">
            <v>7</v>
          </cell>
          <cell r="C461">
            <v>11</v>
          </cell>
          <cell r="D461">
            <v>18</v>
          </cell>
        </row>
        <row r="462">
          <cell r="A462" t="str">
            <v>Tesis o tesina y examen profesional</v>
          </cell>
          <cell r="B462">
            <v>3</v>
          </cell>
          <cell r="C462">
            <v>7</v>
          </cell>
          <cell r="D462">
            <v>10</v>
          </cell>
        </row>
        <row r="463">
          <cell r="A463" t="str">
            <v>Servicio social</v>
          </cell>
          <cell r="B463">
            <v>2</v>
          </cell>
          <cell r="C463">
            <v>4</v>
          </cell>
          <cell r="D463">
            <v>6</v>
          </cell>
        </row>
        <row r="464">
          <cell r="A464" t="str">
            <v>Trabajo profesional</v>
          </cell>
          <cell r="B464">
            <v>1</v>
          </cell>
          <cell r="C464">
            <v>1</v>
          </cell>
          <cell r="D464">
            <v>2</v>
          </cell>
        </row>
        <row r="465">
          <cell r="A465" t="str">
            <v>Seminario de tesis o tesina</v>
          </cell>
          <cell r="B465">
            <v>0</v>
          </cell>
          <cell r="C465">
            <v>1</v>
          </cell>
          <cell r="D465">
            <v>1</v>
          </cell>
        </row>
        <row r="466">
          <cell r="A466" t="str">
            <v>Economía</v>
          </cell>
          <cell r="B466">
            <v>53</v>
          </cell>
          <cell r="C466">
            <v>33</v>
          </cell>
          <cell r="D466">
            <v>86</v>
          </cell>
        </row>
        <row r="467">
          <cell r="A467" t="str">
            <v>Ampliación y profundización de conocimientos</v>
          </cell>
          <cell r="B467">
            <v>36</v>
          </cell>
          <cell r="C467">
            <v>22</v>
          </cell>
          <cell r="D467">
            <v>58</v>
          </cell>
        </row>
        <row r="468">
          <cell r="A468" t="str">
            <v>Tesis o tesina y examen profesional</v>
          </cell>
          <cell r="B468">
            <v>13</v>
          </cell>
          <cell r="C468">
            <v>8</v>
          </cell>
          <cell r="D468">
            <v>21</v>
          </cell>
        </row>
        <row r="469">
          <cell r="A469" t="str">
            <v>Créditos y alto nivel académico</v>
          </cell>
          <cell r="B469">
            <v>2</v>
          </cell>
          <cell r="C469">
            <v>1</v>
          </cell>
          <cell r="D469">
            <v>3</v>
          </cell>
        </row>
        <row r="470">
          <cell r="A470" t="str">
            <v>Estudios de posgrado</v>
          </cell>
          <cell r="B470">
            <v>1</v>
          </cell>
          <cell r="C470">
            <v>1</v>
          </cell>
          <cell r="D470">
            <v>2</v>
          </cell>
        </row>
        <row r="471">
          <cell r="A471" t="str">
            <v>Seminario de tesis o tesina</v>
          </cell>
          <cell r="B471">
            <v>0</v>
          </cell>
          <cell r="C471">
            <v>1</v>
          </cell>
          <cell r="D471">
            <v>1</v>
          </cell>
        </row>
        <row r="472">
          <cell r="A472" t="str">
            <v>Trabajo profesional</v>
          </cell>
          <cell r="B472">
            <v>1</v>
          </cell>
          <cell r="C472">
            <v>0</v>
          </cell>
          <cell r="D472">
            <v>1</v>
          </cell>
        </row>
        <row r="473">
          <cell r="A473" t="str">
            <v>Enseñanza de Inglés</v>
          </cell>
          <cell r="B473">
            <v>23</v>
          </cell>
          <cell r="C473">
            <v>29</v>
          </cell>
          <cell r="D473">
            <v>52</v>
          </cell>
        </row>
        <row r="474">
          <cell r="A474" t="str">
            <v>Ampliación y profundización de conocimientos</v>
          </cell>
          <cell r="B474">
            <v>17</v>
          </cell>
          <cell r="C474">
            <v>24</v>
          </cell>
          <cell r="D474">
            <v>41</v>
          </cell>
        </row>
        <row r="475">
          <cell r="A475" t="str">
            <v>Tesis o tesina y examen profesional</v>
          </cell>
          <cell r="B475">
            <v>5</v>
          </cell>
          <cell r="C475">
            <v>3</v>
          </cell>
          <cell r="D475">
            <v>8</v>
          </cell>
        </row>
        <row r="476">
          <cell r="A476" t="str">
            <v>Actividad de apoyo a la docencia</v>
          </cell>
          <cell r="B476">
            <v>0</v>
          </cell>
          <cell r="C476">
            <v>1</v>
          </cell>
          <cell r="D476">
            <v>1</v>
          </cell>
        </row>
        <row r="477">
          <cell r="A477" t="str">
            <v>Créditos y alto nivel académico</v>
          </cell>
          <cell r="B477">
            <v>0</v>
          </cell>
          <cell r="C477">
            <v>1</v>
          </cell>
          <cell r="D477">
            <v>1</v>
          </cell>
        </row>
        <row r="478">
          <cell r="A478" t="str">
            <v>Trabajo profesional</v>
          </cell>
          <cell r="B478">
            <v>1</v>
          </cell>
          <cell r="C478">
            <v>0</v>
          </cell>
          <cell r="D478">
            <v>1</v>
          </cell>
        </row>
        <row r="479">
          <cell r="A479" t="str">
            <v>Filosofía</v>
          </cell>
          <cell r="B479">
            <v>16</v>
          </cell>
          <cell r="C479">
            <v>10</v>
          </cell>
          <cell r="D479">
            <v>26</v>
          </cell>
        </row>
        <row r="480">
          <cell r="A480" t="str">
            <v>Ampliación y profundización de conocimientos</v>
          </cell>
          <cell r="B480">
            <v>7</v>
          </cell>
          <cell r="C480">
            <v>7</v>
          </cell>
          <cell r="D480">
            <v>14</v>
          </cell>
        </row>
        <row r="481">
          <cell r="A481" t="str">
            <v>Tesis o tesina y examen profesional</v>
          </cell>
          <cell r="B481">
            <v>8</v>
          </cell>
          <cell r="C481">
            <v>3</v>
          </cell>
          <cell r="D481">
            <v>11</v>
          </cell>
        </row>
        <row r="482">
          <cell r="A482" t="str">
            <v>Estudios de posgrado</v>
          </cell>
          <cell r="B482">
            <v>1</v>
          </cell>
          <cell r="C482">
            <v>0</v>
          </cell>
          <cell r="D482">
            <v>1</v>
          </cell>
        </row>
        <row r="483">
          <cell r="A483" t="str">
            <v>Historia</v>
          </cell>
          <cell r="B483">
            <v>38</v>
          </cell>
          <cell r="C483">
            <v>32</v>
          </cell>
          <cell r="D483">
            <v>70</v>
          </cell>
        </row>
        <row r="484">
          <cell r="A484" t="str">
            <v>Ampliación y profundización de conocimientos</v>
          </cell>
          <cell r="B484">
            <v>15</v>
          </cell>
          <cell r="C484">
            <v>17</v>
          </cell>
          <cell r="D484">
            <v>32</v>
          </cell>
        </row>
        <row r="485">
          <cell r="A485" t="str">
            <v>Tesis o tesina y examen profesional</v>
          </cell>
          <cell r="B485">
            <v>13</v>
          </cell>
          <cell r="C485">
            <v>9</v>
          </cell>
          <cell r="D485">
            <v>22</v>
          </cell>
        </row>
        <row r="486">
          <cell r="A486" t="str">
            <v>Seminario de tesis o tesina</v>
          </cell>
          <cell r="B486">
            <v>3</v>
          </cell>
          <cell r="C486">
            <v>2</v>
          </cell>
          <cell r="D486">
            <v>5</v>
          </cell>
        </row>
        <row r="487">
          <cell r="A487" t="str">
            <v>Créditos y alto nivel académico</v>
          </cell>
          <cell r="B487">
            <v>3</v>
          </cell>
          <cell r="C487">
            <v>1</v>
          </cell>
          <cell r="D487">
            <v>4</v>
          </cell>
        </row>
        <row r="488">
          <cell r="A488" t="str">
            <v>Trabajo profesional</v>
          </cell>
          <cell r="B488">
            <v>2</v>
          </cell>
          <cell r="C488">
            <v>2</v>
          </cell>
          <cell r="D488">
            <v>4</v>
          </cell>
        </row>
        <row r="489">
          <cell r="A489" t="str">
            <v>Actividad de apoyo a la docencia</v>
          </cell>
          <cell r="B489">
            <v>0</v>
          </cell>
          <cell r="C489">
            <v>1</v>
          </cell>
          <cell r="D489">
            <v>1</v>
          </cell>
        </row>
        <row r="490">
          <cell r="A490" t="str">
            <v>Actividad de investigación</v>
          </cell>
          <cell r="B490">
            <v>1</v>
          </cell>
          <cell r="C490">
            <v>0</v>
          </cell>
          <cell r="D490">
            <v>1</v>
          </cell>
        </row>
        <row r="491">
          <cell r="A491" t="str">
            <v>Otras</v>
          </cell>
          <cell r="B491">
            <v>1</v>
          </cell>
          <cell r="C491">
            <v>0</v>
          </cell>
          <cell r="D491">
            <v>1</v>
          </cell>
        </row>
        <row r="492">
          <cell r="A492" t="str">
            <v>Ingeniería Civil</v>
          </cell>
          <cell r="B492">
            <v>45</v>
          </cell>
          <cell r="C492">
            <v>10</v>
          </cell>
          <cell r="D492">
            <v>55</v>
          </cell>
        </row>
        <row r="493">
          <cell r="A493" t="str">
            <v>Ampliación y profundización de conocimientos</v>
          </cell>
          <cell r="B493">
            <v>27</v>
          </cell>
          <cell r="C493">
            <v>7</v>
          </cell>
          <cell r="D493">
            <v>34</v>
          </cell>
        </row>
        <row r="494">
          <cell r="A494" t="str">
            <v>Estudios de posgrado</v>
          </cell>
          <cell r="B494">
            <v>9</v>
          </cell>
          <cell r="C494">
            <v>1</v>
          </cell>
          <cell r="D494">
            <v>10</v>
          </cell>
        </row>
        <row r="495">
          <cell r="A495" t="str">
            <v>Tesis o tesina y examen profesional</v>
          </cell>
          <cell r="B495">
            <v>8</v>
          </cell>
          <cell r="C495">
            <v>2</v>
          </cell>
          <cell r="D495">
            <v>10</v>
          </cell>
        </row>
        <row r="496">
          <cell r="A496" t="str">
            <v>Trabajo profesional</v>
          </cell>
          <cell r="B496">
            <v>1</v>
          </cell>
          <cell r="C496">
            <v>0</v>
          </cell>
          <cell r="D496">
            <v>1</v>
          </cell>
        </row>
        <row r="497">
          <cell r="A497" t="str">
            <v>Lengua y Literaturas Hispánicas</v>
          </cell>
          <cell r="B497">
            <v>11</v>
          </cell>
          <cell r="C497">
            <v>12</v>
          </cell>
          <cell r="D497">
            <v>23</v>
          </cell>
        </row>
        <row r="498">
          <cell r="A498" t="str">
            <v>Tesis o tesina y examen profesional</v>
          </cell>
          <cell r="B498">
            <v>8</v>
          </cell>
          <cell r="C498">
            <v>5</v>
          </cell>
          <cell r="D498">
            <v>13</v>
          </cell>
        </row>
        <row r="499">
          <cell r="A499" t="str">
            <v>Ampliación y profundización de conocimientos</v>
          </cell>
          <cell r="B499">
            <v>3</v>
          </cell>
          <cell r="C499">
            <v>6</v>
          </cell>
          <cell r="D499">
            <v>9</v>
          </cell>
        </row>
        <row r="500">
          <cell r="A500" t="str">
            <v>Seminario de tesis o tesina</v>
          </cell>
          <cell r="B500">
            <v>0</v>
          </cell>
          <cell r="C500">
            <v>1</v>
          </cell>
          <cell r="D500">
            <v>1</v>
          </cell>
        </row>
        <row r="501">
          <cell r="A501" t="str">
            <v>Matemáticas Aplicadas y Computación</v>
          </cell>
          <cell r="B501">
            <v>61</v>
          </cell>
          <cell r="C501">
            <v>35</v>
          </cell>
          <cell r="D501">
            <v>96</v>
          </cell>
        </row>
        <row r="502">
          <cell r="A502" t="str">
            <v>Ampliación y profundización de conocimientos</v>
          </cell>
          <cell r="B502">
            <v>48</v>
          </cell>
          <cell r="C502">
            <v>28</v>
          </cell>
          <cell r="D502">
            <v>76</v>
          </cell>
        </row>
        <row r="503">
          <cell r="A503" t="str">
            <v>Tesis o tesina y examen profesional</v>
          </cell>
          <cell r="B503">
            <v>5</v>
          </cell>
          <cell r="C503">
            <v>3</v>
          </cell>
          <cell r="D503">
            <v>8</v>
          </cell>
        </row>
        <row r="504">
          <cell r="A504" t="str">
            <v>Estudios de posgrado</v>
          </cell>
          <cell r="B504">
            <v>2</v>
          </cell>
          <cell r="C504">
            <v>1</v>
          </cell>
          <cell r="D504">
            <v>3</v>
          </cell>
        </row>
        <row r="505">
          <cell r="A505" t="str">
            <v>Actividad de apoyo a la docencia</v>
          </cell>
          <cell r="B505">
            <v>1</v>
          </cell>
          <cell r="C505">
            <v>1</v>
          </cell>
          <cell r="D505">
            <v>2</v>
          </cell>
        </row>
        <row r="506">
          <cell r="A506" t="str">
            <v>Actividad de investigación</v>
          </cell>
          <cell r="B506">
            <v>1</v>
          </cell>
          <cell r="C506">
            <v>1</v>
          </cell>
          <cell r="D506">
            <v>2</v>
          </cell>
        </row>
        <row r="507">
          <cell r="A507" t="str">
            <v>Créditos y alto nivel académico</v>
          </cell>
          <cell r="B507">
            <v>2</v>
          </cell>
          <cell r="C507">
            <v>0</v>
          </cell>
          <cell r="D507">
            <v>2</v>
          </cell>
        </row>
        <row r="508">
          <cell r="A508" t="str">
            <v>Trabajo profesional</v>
          </cell>
          <cell r="B508">
            <v>1</v>
          </cell>
          <cell r="C508">
            <v>0</v>
          </cell>
          <cell r="D508">
            <v>1</v>
          </cell>
        </row>
        <row r="509">
          <cell r="A509" t="str">
            <v>Otras</v>
          </cell>
          <cell r="B509">
            <v>1</v>
          </cell>
          <cell r="C509">
            <v>1</v>
          </cell>
          <cell r="D509">
            <v>2</v>
          </cell>
        </row>
        <row r="510">
          <cell r="A510" t="str">
            <v>Pedagogía</v>
          </cell>
          <cell r="B510">
            <v>17</v>
          </cell>
          <cell r="C510">
            <v>150</v>
          </cell>
          <cell r="D510">
            <v>167</v>
          </cell>
        </row>
        <row r="511">
          <cell r="A511" t="str">
            <v>Ampliación y profundización de conocimientos</v>
          </cell>
          <cell r="B511">
            <v>12</v>
          </cell>
          <cell r="C511">
            <v>104</v>
          </cell>
          <cell r="D511">
            <v>116</v>
          </cell>
        </row>
        <row r="512">
          <cell r="A512" t="str">
            <v>Créditos y alto nivel académico</v>
          </cell>
          <cell r="B512">
            <v>2</v>
          </cell>
          <cell r="C512">
            <v>22</v>
          </cell>
          <cell r="D512">
            <v>24</v>
          </cell>
        </row>
        <row r="513">
          <cell r="A513" t="str">
            <v>Tesis o tesina y examen profesional</v>
          </cell>
          <cell r="B513">
            <v>1</v>
          </cell>
          <cell r="C513">
            <v>11</v>
          </cell>
          <cell r="D513">
            <v>12</v>
          </cell>
        </row>
        <row r="514">
          <cell r="A514" t="str">
            <v>Actividad de apoyo a la docencia</v>
          </cell>
          <cell r="B514">
            <v>2</v>
          </cell>
          <cell r="C514">
            <v>5</v>
          </cell>
          <cell r="D514">
            <v>7</v>
          </cell>
        </row>
        <row r="515">
          <cell r="A515" t="str">
            <v>Servicio social</v>
          </cell>
          <cell r="B515">
            <v>0</v>
          </cell>
          <cell r="C515">
            <v>5</v>
          </cell>
          <cell r="D515">
            <v>5</v>
          </cell>
        </row>
        <row r="516">
          <cell r="A516" t="str">
            <v>Trabajo profesional</v>
          </cell>
          <cell r="B516">
            <v>0</v>
          </cell>
          <cell r="C516">
            <v>3</v>
          </cell>
          <cell r="D516">
            <v>3</v>
          </cell>
        </row>
        <row r="517">
          <cell r="A517" t="str">
            <v>Relaciones Internacionales</v>
          </cell>
          <cell r="B517">
            <v>62</v>
          </cell>
          <cell r="C517">
            <v>100</v>
          </cell>
          <cell r="D517">
            <v>162</v>
          </cell>
        </row>
        <row r="518">
          <cell r="A518" t="str">
            <v>Ampliación y profundización de conocimientos</v>
          </cell>
          <cell r="B518">
            <v>51</v>
          </cell>
          <cell r="C518">
            <v>85</v>
          </cell>
          <cell r="D518">
            <v>136</v>
          </cell>
        </row>
        <row r="519">
          <cell r="A519" t="str">
            <v>Tesis o tesina y examen profesional</v>
          </cell>
          <cell r="B519">
            <v>7</v>
          </cell>
          <cell r="C519">
            <v>4</v>
          </cell>
          <cell r="D519">
            <v>11</v>
          </cell>
        </row>
        <row r="520">
          <cell r="A520" t="str">
            <v>Créditos y alto nivel académico</v>
          </cell>
          <cell r="B520">
            <v>1</v>
          </cell>
          <cell r="C520">
            <v>3</v>
          </cell>
          <cell r="D520">
            <v>4</v>
          </cell>
        </row>
        <row r="521">
          <cell r="A521" t="str">
            <v>Actividad de apoyo a la docencia</v>
          </cell>
          <cell r="B521">
            <v>2</v>
          </cell>
          <cell r="C521">
            <v>1</v>
          </cell>
          <cell r="D521">
            <v>3</v>
          </cell>
        </row>
        <row r="522">
          <cell r="A522" t="str">
            <v>Estudios de posgrado</v>
          </cell>
          <cell r="B522">
            <v>1</v>
          </cell>
          <cell r="C522">
            <v>2</v>
          </cell>
          <cell r="D522">
            <v>3</v>
          </cell>
        </row>
        <row r="523">
          <cell r="A523" t="str">
            <v>Servicio social</v>
          </cell>
          <cell r="B523">
            <v>0</v>
          </cell>
          <cell r="C523">
            <v>3</v>
          </cell>
          <cell r="D523">
            <v>3</v>
          </cell>
        </row>
        <row r="524">
          <cell r="A524" t="str">
            <v>Trabajo profesional</v>
          </cell>
          <cell r="B524">
            <v>0</v>
          </cell>
          <cell r="C524">
            <v>2</v>
          </cell>
          <cell r="D524">
            <v>2</v>
          </cell>
        </row>
        <row r="525">
          <cell r="A525" t="str">
            <v>Sociología</v>
          </cell>
          <cell r="B525">
            <v>26</v>
          </cell>
          <cell r="C525">
            <v>32</v>
          </cell>
          <cell r="D525">
            <v>58</v>
          </cell>
        </row>
        <row r="526">
          <cell r="A526" t="str">
            <v>Ampliación y profundización de conocimientos</v>
          </cell>
          <cell r="B526">
            <v>19</v>
          </cell>
          <cell r="C526">
            <v>25</v>
          </cell>
          <cell r="D526">
            <v>44</v>
          </cell>
        </row>
        <row r="527">
          <cell r="A527" t="str">
            <v>Tesis o tesina y examen profesional</v>
          </cell>
          <cell r="B527">
            <v>4</v>
          </cell>
          <cell r="C527">
            <v>3</v>
          </cell>
          <cell r="D527">
            <v>7</v>
          </cell>
        </row>
        <row r="528">
          <cell r="A528" t="str">
            <v>Seminario de tesis o tesina</v>
          </cell>
          <cell r="B528">
            <v>1</v>
          </cell>
          <cell r="C528">
            <v>2</v>
          </cell>
          <cell r="D528">
            <v>3</v>
          </cell>
        </row>
        <row r="529">
          <cell r="A529" t="str">
            <v>Créditos y alto nivel académico</v>
          </cell>
          <cell r="B529">
            <v>1</v>
          </cell>
          <cell r="C529">
            <v>1</v>
          </cell>
          <cell r="D529">
            <v>2</v>
          </cell>
        </row>
        <row r="530">
          <cell r="A530" t="str">
            <v>Servicio social</v>
          </cell>
          <cell r="B530">
            <v>0</v>
          </cell>
          <cell r="C530">
            <v>1</v>
          </cell>
          <cell r="D530">
            <v>1</v>
          </cell>
        </row>
        <row r="531">
          <cell r="A531" t="str">
            <v>Trabajo profesional</v>
          </cell>
          <cell r="B531">
            <v>1</v>
          </cell>
          <cell r="C531">
            <v>0</v>
          </cell>
          <cell r="D531">
            <v>1</v>
          </cell>
        </row>
        <row r="532">
          <cell r="A532" t="str">
            <v>Facultad de Estudios Superiores Aragón</v>
          </cell>
          <cell r="B532">
            <v>1167</v>
          </cell>
          <cell r="C532">
            <v>1009</v>
          </cell>
          <cell r="D532">
            <v>2176</v>
          </cell>
        </row>
        <row r="533">
          <cell r="A533" t="str">
            <v>Arquitectura</v>
          </cell>
          <cell r="B533">
            <v>29</v>
          </cell>
          <cell r="C533">
            <v>21</v>
          </cell>
          <cell r="D533">
            <v>50</v>
          </cell>
        </row>
        <row r="534">
          <cell r="A534" t="str">
            <v>Tesis o tesina y examen profesional</v>
          </cell>
          <cell r="B534">
            <v>26</v>
          </cell>
          <cell r="C534">
            <v>21</v>
          </cell>
          <cell r="D534">
            <v>47</v>
          </cell>
        </row>
        <row r="535">
          <cell r="A535" t="str">
            <v>Trabajo profesional</v>
          </cell>
          <cell r="B535">
            <v>2</v>
          </cell>
          <cell r="C535">
            <v>0</v>
          </cell>
          <cell r="D535">
            <v>2</v>
          </cell>
        </row>
        <row r="536">
          <cell r="A536" t="str">
            <v>Otra</v>
          </cell>
          <cell r="B536">
            <v>1</v>
          </cell>
          <cell r="C536">
            <v>0</v>
          </cell>
          <cell r="D536">
            <v>1</v>
          </cell>
        </row>
        <row r="537">
          <cell r="A537" t="str">
            <v>Comunicación y Periodismo</v>
          </cell>
          <cell r="B537">
            <v>30</v>
          </cell>
          <cell r="C537">
            <v>50</v>
          </cell>
          <cell r="D537">
            <v>80</v>
          </cell>
        </row>
        <row r="538">
          <cell r="A538" t="str">
            <v>Tesis o tesina y examen profesional</v>
          </cell>
          <cell r="B538">
            <v>17</v>
          </cell>
          <cell r="C538">
            <v>28</v>
          </cell>
          <cell r="D538">
            <v>45</v>
          </cell>
        </row>
        <row r="539">
          <cell r="A539" t="str">
            <v>Trabajo profesional</v>
          </cell>
          <cell r="B539">
            <v>11</v>
          </cell>
          <cell r="C539">
            <v>18</v>
          </cell>
          <cell r="D539">
            <v>29</v>
          </cell>
        </row>
        <row r="540">
          <cell r="A540" t="str">
            <v>Actividad de investigación</v>
          </cell>
          <cell r="B540">
            <v>2</v>
          </cell>
          <cell r="C540">
            <v>2</v>
          </cell>
          <cell r="D540">
            <v>4</v>
          </cell>
        </row>
        <row r="541">
          <cell r="A541" t="str">
            <v>Otras</v>
          </cell>
          <cell r="B541">
            <v>0</v>
          </cell>
          <cell r="C541">
            <v>2</v>
          </cell>
          <cell r="D541">
            <v>2</v>
          </cell>
        </row>
        <row r="542">
          <cell r="A542" t="str">
            <v>Derecho</v>
          </cell>
          <cell r="B542">
            <v>484</v>
          </cell>
          <cell r="C542">
            <v>480</v>
          </cell>
          <cell r="D542">
            <v>964</v>
          </cell>
        </row>
        <row r="543">
          <cell r="A543" t="str">
            <v>Ampliación y profundización de conocimientos</v>
          </cell>
          <cell r="B543">
            <v>404</v>
          </cell>
          <cell r="C543">
            <v>393</v>
          </cell>
          <cell r="D543">
            <v>797</v>
          </cell>
        </row>
        <row r="544">
          <cell r="A544" t="str">
            <v>Tesis o tesina y examen profesional</v>
          </cell>
          <cell r="B544">
            <v>51</v>
          </cell>
          <cell r="C544">
            <v>38</v>
          </cell>
          <cell r="D544">
            <v>89</v>
          </cell>
        </row>
        <row r="545">
          <cell r="A545" t="str">
            <v>Créditos y alto nivel académico</v>
          </cell>
          <cell r="B545">
            <v>11</v>
          </cell>
          <cell r="C545">
            <v>30</v>
          </cell>
          <cell r="D545">
            <v>41</v>
          </cell>
        </row>
        <row r="546">
          <cell r="A546" t="str">
            <v>Seminario de tesis o tesina</v>
          </cell>
          <cell r="B546">
            <v>15</v>
          </cell>
          <cell r="C546">
            <v>12</v>
          </cell>
          <cell r="D546">
            <v>27</v>
          </cell>
        </row>
        <row r="547">
          <cell r="A547" t="str">
            <v>Estudios de posgrado</v>
          </cell>
          <cell r="B547">
            <v>2</v>
          </cell>
          <cell r="C547">
            <v>5</v>
          </cell>
          <cell r="D547">
            <v>7</v>
          </cell>
        </row>
        <row r="548">
          <cell r="A548" t="str">
            <v>Trabajo profesional</v>
          </cell>
          <cell r="B548">
            <v>1</v>
          </cell>
          <cell r="C548">
            <v>1</v>
          </cell>
          <cell r="D548">
            <v>2</v>
          </cell>
        </row>
        <row r="549">
          <cell r="A549" t="str">
            <v>Otras</v>
          </cell>
          <cell r="B549">
            <v>0</v>
          </cell>
          <cell r="C549">
            <v>1</v>
          </cell>
          <cell r="D549">
            <v>1</v>
          </cell>
        </row>
        <row r="550">
          <cell r="A550" t="str">
            <v>Diseño Industrial</v>
          </cell>
          <cell r="B550">
            <v>4</v>
          </cell>
          <cell r="C550">
            <v>6</v>
          </cell>
          <cell r="D550">
            <v>10</v>
          </cell>
        </row>
        <row r="551">
          <cell r="A551" t="str">
            <v>Trabajo profesional</v>
          </cell>
          <cell r="B551">
            <v>3</v>
          </cell>
          <cell r="C551">
            <v>3</v>
          </cell>
          <cell r="D551">
            <v>6</v>
          </cell>
        </row>
        <row r="552">
          <cell r="A552" t="str">
            <v>Tesis o tesina y examen profesional</v>
          </cell>
          <cell r="B552">
            <v>1</v>
          </cell>
          <cell r="C552">
            <v>3</v>
          </cell>
          <cell r="D552">
            <v>4</v>
          </cell>
        </row>
        <row r="553">
          <cell r="A553" t="str">
            <v>Economía</v>
          </cell>
          <cell r="B553">
            <v>65</v>
          </cell>
          <cell r="C553">
            <v>48</v>
          </cell>
          <cell r="D553">
            <v>113</v>
          </cell>
        </row>
        <row r="554">
          <cell r="A554" t="str">
            <v>Ampliación y profundización de conocimientos</v>
          </cell>
          <cell r="B554">
            <v>56</v>
          </cell>
          <cell r="C554">
            <v>38</v>
          </cell>
          <cell r="D554">
            <v>94</v>
          </cell>
        </row>
        <row r="555">
          <cell r="A555" t="str">
            <v>Tesis o tesina y examen profesional</v>
          </cell>
          <cell r="B555">
            <v>6</v>
          </cell>
          <cell r="C555">
            <v>6</v>
          </cell>
          <cell r="D555">
            <v>12</v>
          </cell>
        </row>
        <row r="556">
          <cell r="A556" t="str">
            <v>Estudios de posgrado</v>
          </cell>
          <cell r="B556">
            <v>2</v>
          </cell>
          <cell r="C556">
            <v>1</v>
          </cell>
          <cell r="D556">
            <v>3</v>
          </cell>
        </row>
        <row r="557">
          <cell r="A557" t="str">
            <v>Trabajo profesional</v>
          </cell>
          <cell r="B557">
            <v>1</v>
          </cell>
          <cell r="C557">
            <v>1</v>
          </cell>
          <cell r="D557">
            <v>2</v>
          </cell>
        </row>
        <row r="558">
          <cell r="A558" t="str">
            <v>Créditos y alto nivel académico</v>
          </cell>
          <cell r="B558">
            <v>0</v>
          </cell>
          <cell r="C558">
            <v>1</v>
          </cell>
          <cell r="D558">
            <v>1</v>
          </cell>
        </row>
        <row r="559">
          <cell r="A559" t="str">
            <v>Otras</v>
          </cell>
          <cell r="B559">
            <v>0</v>
          </cell>
          <cell r="C559">
            <v>1</v>
          </cell>
          <cell r="D559">
            <v>1</v>
          </cell>
        </row>
        <row r="560">
          <cell r="A560" t="str">
            <v>Ingeniería Civil</v>
          </cell>
          <cell r="B560">
            <v>62</v>
          </cell>
          <cell r="C560">
            <v>16</v>
          </cell>
          <cell r="D560">
            <v>78</v>
          </cell>
        </row>
        <row r="561">
          <cell r="A561" t="str">
            <v>Tesis o tesina y examen profesional</v>
          </cell>
          <cell r="B561">
            <v>22</v>
          </cell>
          <cell r="C561">
            <v>6</v>
          </cell>
          <cell r="D561">
            <v>28</v>
          </cell>
        </row>
        <row r="562">
          <cell r="A562" t="str">
            <v>Examen general de conocimientos</v>
          </cell>
          <cell r="B562">
            <v>21</v>
          </cell>
          <cell r="C562">
            <v>3</v>
          </cell>
          <cell r="D562">
            <v>24</v>
          </cell>
        </row>
        <row r="563">
          <cell r="A563" t="str">
            <v>Estudios de posgrado</v>
          </cell>
          <cell r="B563">
            <v>14</v>
          </cell>
          <cell r="C563">
            <v>3</v>
          </cell>
          <cell r="D563">
            <v>17</v>
          </cell>
        </row>
        <row r="564">
          <cell r="A564" t="str">
            <v>Trabajo profesional</v>
          </cell>
          <cell r="B564">
            <v>0</v>
          </cell>
          <cell r="C564">
            <v>3</v>
          </cell>
          <cell r="D564">
            <v>3</v>
          </cell>
        </row>
        <row r="565">
          <cell r="A565" t="str">
            <v>Servicio social</v>
          </cell>
          <cell r="B565">
            <v>1</v>
          </cell>
          <cell r="C565">
            <v>0</v>
          </cell>
          <cell r="D565">
            <v>1</v>
          </cell>
        </row>
        <row r="566">
          <cell r="A566" t="str">
            <v>Otras</v>
          </cell>
          <cell r="B566">
            <v>4</v>
          </cell>
          <cell r="C566">
            <v>1</v>
          </cell>
          <cell r="D566">
            <v>5</v>
          </cell>
        </row>
        <row r="567">
          <cell r="A567" t="str">
            <v>Ingeniería Eléctrica y Electrónica</v>
          </cell>
          <cell r="B567">
            <v>40</v>
          </cell>
          <cell r="C567">
            <v>4</v>
          </cell>
          <cell r="D567">
            <v>44</v>
          </cell>
        </row>
        <row r="568">
          <cell r="A568" t="str">
            <v>Tesis o tesina y examen profesional</v>
          </cell>
          <cell r="B568">
            <v>12</v>
          </cell>
          <cell r="C568">
            <v>2</v>
          </cell>
          <cell r="D568">
            <v>14</v>
          </cell>
        </row>
        <row r="569">
          <cell r="A569" t="str">
            <v>Trabajo profesional</v>
          </cell>
          <cell r="B569">
            <v>5</v>
          </cell>
          <cell r="C569">
            <v>2</v>
          </cell>
          <cell r="D569">
            <v>7</v>
          </cell>
        </row>
        <row r="570">
          <cell r="A570" t="str">
            <v>Ampliación y profundización de conocimientos</v>
          </cell>
          <cell r="B570">
            <v>3</v>
          </cell>
          <cell r="C570">
            <v>0</v>
          </cell>
          <cell r="D570">
            <v>3</v>
          </cell>
        </row>
        <row r="571">
          <cell r="A571" t="str">
            <v>Examen general de conocimientos</v>
          </cell>
          <cell r="B571">
            <v>2</v>
          </cell>
          <cell r="C571">
            <v>0</v>
          </cell>
          <cell r="D571">
            <v>2</v>
          </cell>
        </row>
        <row r="572">
          <cell r="A572" t="str">
            <v>Seminario de tesis o tesina</v>
          </cell>
          <cell r="B572">
            <v>2</v>
          </cell>
          <cell r="C572">
            <v>0</v>
          </cell>
          <cell r="D572">
            <v>2</v>
          </cell>
        </row>
        <row r="573">
          <cell r="A573" t="str">
            <v>Créditos y alto nivel académico</v>
          </cell>
          <cell r="B573">
            <v>1</v>
          </cell>
          <cell r="C573">
            <v>0</v>
          </cell>
          <cell r="D573">
            <v>1</v>
          </cell>
        </row>
        <row r="574">
          <cell r="A574" t="str">
            <v>Estudios de posgrado</v>
          </cell>
          <cell r="B574">
            <v>1</v>
          </cell>
          <cell r="C574">
            <v>0</v>
          </cell>
          <cell r="D574">
            <v>1</v>
          </cell>
        </row>
        <row r="575">
          <cell r="A575" t="str">
            <v>Otras</v>
          </cell>
          <cell r="B575">
            <v>14</v>
          </cell>
          <cell r="C575">
            <v>0</v>
          </cell>
          <cell r="D575">
            <v>14</v>
          </cell>
        </row>
        <row r="576">
          <cell r="A576" t="str">
            <v>Ingeniería en Computación</v>
          </cell>
          <cell r="B576">
            <v>166</v>
          </cell>
          <cell r="C576">
            <v>33</v>
          </cell>
          <cell r="D576">
            <v>199</v>
          </cell>
        </row>
        <row r="577">
          <cell r="A577" t="str">
            <v>Examen general de conocimientos</v>
          </cell>
          <cell r="B577">
            <v>86</v>
          </cell>
          <cell r="C577">
            <v>12</v>
          </cell>
          <cell r="D577">
            <v>98</v>
          </cell>
        </row>
        <row r="578">
          <cell r="A578" t="str">
            <v>Tesis o tesina y examen profesional</v>
          </cell>
          <cell r="B578">
            <v>16</v>
          </cell>
          <cell r="C578">
            <v>4</v>
          </cell>
          <cell r="D578">
            <v>20</v>
          </cell>
        </row>
        <row r="579">
          <cell r="A579" t="str">
            <v>Trabajo profesional</v>
          </cell>
          <cell r="B579">
            <v>10</v>
          </cell>
          <cell r="C579">
            <v>2</v>
          </cell>
          <cell r="D579">
            <v>12</v>
          </cell>
        </row>
        <row r="580">
          <cell r="A580" t="str">
            <v>Créditos y alto nivel académico</v>
          </cell>
          <cell r="B580">
            <v>8</v>
          </cell>
          <cell r="C580">
            <v>2</v>
          </cell>
          <cell r="D580">
            <v>10</v>
          </cell>
        </row>
        <row r="581">
          <cell r="A581" t="str">
            <v>Seminario de tesis o tesina</v>
          </cell>
          <cell r="B581">
            <v>2</v>
          </cell>
          <cell r="C581">
            <v>2</v>
          </cell>
          <cell r="D581">
            <v>4</v>
          </cell>
        </row>
        <row r="582">
          <cell r="A582" t="str">
            <v>Servicio social</v>
          </cell>
          <cell r="B582">
            <v>2</v>
          </cell>
          <cell r="C582">
            <v>1</v>
          </cell>
          <cell r="D582">
            <v>3</v>
          </cell>
        </row>
        <row r="583">
          <cell r="A583" t="str">
            <v>Actividad de apoyo a la docencia</v>
          </cell>
          <cell r="B583">
            <v>1</v>
          </cell>
          <cell r="C583">
            <v>0</v>
          </cell>
          <cell r="D583">
            <v>1</v>
          </cell>
        </row>
        <row r="584">
          <cell r="A584" t="str">
            <v>Actividad de investigación</v>
          </cell>
          <cell r="B584">
            <v>1</v>
          </cell>
          <cell r="C584">
            <v>0</v>
          </cell>
          <cell r="D584">
            <v>1</v>
          </cell>
        </row>
        <row r="585">
          <cell r="A585" t="str">
            <v>Ampliación y profundización de conocimientos</v>
          </cell>
          <cell r="B585">
            <v>1</v>
          </cell>
          <cell r="C585">
            <v>0</v>
          </cell>
          <cell r="D585">
            <v>1</v>
          </cell>
        </row>
        <row r="586">
          <cell r="A586" t="str">
            <v>Otras</v>
          </cell>
          <cell r="B586">
            <v>39</v>
          </cell>
          <cell r="C586">
            <v>10</v>
          </cell>
          <cell r="D586">
            <v>49</v>
          </cell>
        </row>
        <row r="587">
          <cell r="A587" t="str">
            <v>Ingeniería Industrial</v>
          </cell>
          <cell r="B587">
            <v>50</v>
          </cell>
          <cell r="C587">
            <v>19</v>
          </cell>
          <cell r="D587">
            <v>69</v>
          </cell>
        </row>
        <row r="588">
          <cell r="A588" t="str">
            <v>Seminario de tesis o tesina</v>
          </cell>
          <cell r="B588">
            <v>16</v>
          </cell>
          <cell r="C588">
            <v>8</v>
          </cell>
          <cell r="D588">
            <v>24</v>
          </cell>
        </row>
        <row r="589">
          <cell r="A589" t="str">
            <v>Trabajo profesional</v>
          </cell>
          <cell r="B589">
            <v>11</v>
          </cell>
          <cell r="C589">
            <v>1</v>
          </cell>
          <cell r="D589">
            <v>12</v>
          </cell>
        </row>
        <row r="590">
          <cell r="A590" t="str">
            <v>Examen general de conocimientos</v>
          </cell>
          <cell r="B590">
            <v>5</v>
          </cell>
          <cell r="C590">
            <v>3</v>
          </cell>
          <cell r="D590">
            <v>8</v>
          </cell>
        </row>
        <row r="591">
          <cell r="A591" t="str">
            <v>Tesis o tesina y examen profesional</v>
          </cell>
          <cell r="B591">
            <v>5</v>
          </cell>
          <cell r="C591">
            <v>1</v>
          </cell>
          <cell r="D591">
            <v>6</v>
          </cell>
        </row>
        <row r="592">
          <cell r="A592" t="str">
            <v>Ampliación y profundización de conocimientos</v>
          </cell>
          <cell r="B592">
            <v>1</v>
          </cell>
          <cell r="C592">
            <v>0</v>
          </cell>
          <cell r="D592">
            <v>1</v>
          </cell>
        </row>
        <row r="593">
          <cell r="A593" t="str">
            <v>Créditos y alto nivel académico</v>
          </cell>
          <cell r="B593">
            <v>0</v>
          </cell>
          <cell r="C593">
            <v>1</v>
          </cell>
          <cell r="D593">
            <v>1</v>
          </cell>
        </row>
        <row r="594">
          <cell r="A594" t="str">
            <v>Estudios de posgrado</v>
          </cell>
          <cell r="B594">
            <v>1</v>
          </cell>
          <cell r="C594">
            <v>0</v>
          </cell>
          <cell r="D594">
            <v>1</v>
          </cell>
        </row>
        <row r="595">
          <cell r="A595" t="str">
            <v>Otras</v>
          </cell>
          <cell r="B595">
            <v>11</v>
          </cell>
          <cell r="C595">
            <v>5</v>
          </cell>
          <cell r="D595">
            <v>16</v>
          </cell>
        </row>
        <row r="596">
          <cell r="A596" t="str">
            <v>Ingeniería Mecánica</v>
          </cell>
          <cell r="B596">
            <v>45</v>
          </cell>
          <cell r="C596">
            <v>1</v>
          </cell>
          <cell r="D596">
            <v>46</v>
          </cell>
        </row>
        <row r="597">
          <cell r="A597" t="str">
            <v>Tesis o tesina y examen profesional</v>
          </cell>
          <cell r="B597">
            <v>14</v>
          </cell>
          <cell r="C597">
            <v>0</v>
          </cell>
          <cell r="D597">
            <v>14</v>
          </cell>
        </row>
        <row r="598">
          <cell r="A598" t="str">
            <v>Seminario de tesis o tesina</v>
          </cell>
          <cell r="B598">
            <v>8</v>
          </cell>
          <cell r="C598">
            <v>0</v>
          </cell>
          <cell r="D598">
            <v>8</v>
          </cell>
        </row>
        <row r="599">
          <cell r="A599" t="str">
            <v>Examen general de conocimientos</v>
          </cell>
          <cell r="B599">
            <v>5</v>
          </cell>
          <cell r="C599">
            <v>0</v>
          </cell>
          <cell r="D599">
            <v>5</v>
          </cell>
        </row>
        <row r="600">
          <cell r="A600" t="str">
            <v>Ampliación y profundización de conocimientos</v>
          </cell>
          <cell r="B600">
            <v>1</v>
          </cell>
          <cell r="C600">
            <v>1</v>
          </cell>
          <cell r="D600">
            <v>2</v>
          </cell>
        </row>
        <row r="601">
          <cell r="A601" t="str">
            <v>Trabajo profesional</v>
          </cell>
          <cell r="B601">
            <v>1</v>
          </cell>
          <cell r="C601">
            <v>0</v>
          </cell>
          <cell r="D601">
            <v>1</v>
          </cell>
        </row>
        <row r="602">
          <cell r="A602" t="str">
            <v>Otras</v>
          </cell>
          <cell r="B602">
            <v>16</v>
          </cell>
          <cell r="C602">
            <v>0</v>
          </cell>
          <cell r="D602">
            <v>16</v>
          </cell>
        </row>
        <row r="603">
          <cell r="A603" t="str">
            <v>Ingeniería Mecánica Eléctrica</v>
          </cell>
          <cell r="B603">
            <v>77</v>
          </cell>
          <cell r="C603">
            <v>7</v>
          </cell>
          <cell r="D603">
            <v>84</v>
          </cell>
        </row>
        <row r="604">
          <cell r="A604" t="str">
            <v>Tesis o tesina y examen profesional</v>
          </cell>
          <cell r="B604">
            <v>20</v>
          </cell>
          <cell r="C604">
            <v>1</v>
          </cell>
          <cell r="D604">
            <v>21</v>
          </cell>
        </row>
        <row r="605">
          <cell r="A605" t="str">
            <v>Seminario de tesis o tesina</v>
          </cell>
          <cell r="B605">
            <v>12</v>
          </cell>
          <cell r="C605">
            <v>1</v>
          </cell>
          <cell r="D605">
            <v>13</v>
          </cell>
        </row>
        <row r="606">
          <cell r="A606" t="str">
            <v>Trabajo profesional</v>
          </cell>
          <cell r="B606">
            <v>4</v>
          </cell>
          <cell r="C606">
            <v>0</v>
          </cell>
          <cell r="D606">
            <v>4</v>
          </cell>
        </row>
        <row r="607">
          <cell r="A607" t="str">
            <v>Ampliación y profundización de conocimientos</v>
          </cell>
          <cell r="B607">
            <v>2</v>
          </cell>
          <cell r="C607">
            <v>0</v>
          </cell>
          <cell r="D607">
            <v>2</v>
          </cell>
        </row>
        <row r="608">
          <cell r="A608" t="str">
            <v>Examen general de conocimientos</v>
          </cell>
          <cell r="B608">
            <v>1</v>
          </cell>
          <cell r="C608">
            <v>0</v>
          </cell>
          <cell r="D608">
            <v>1</v>
          </cell>
        </row>
        <row r="609">
          <cell r="A609" t="str">
            <v>Otras</v>
          </cell>
          <cell r="B609">
            <v>38</v>
          </cell>
          <cell r="C609">
            <v>5</v>
          </cell>
          <cell r="D609">
            <v>43</v>
          </cell>
        </row>
        <row r="610">
          <cell r="A610" t="str">
            <v>Pedagogía</v>
          </cell>
          <cell r="B610">
            <v>31</v>
          </cell>
          <cell r="C610">
            <v>193</v>
          </cell>
          <cell r="D610">
            <v>224</v>
          </cell>
        </row>
        <row r="611">
          <cell r="A611" t="str">
            <v>Créditos y alto nivel académico</v>
          </cell>
          <cell r="B611">
            <v>6</v>
          </cell>
          <cell r="C611">
            <v>43</v>
          </cell>
          <cell r="D611">
            <v>49</v>
          </cell>
        </row>
        <row r="612">
          <cell r="A612" t="str">
            <v>Seminario de tesis o tesina</v>
          </cell>
          <cell r="B612">
            <v>1</v>
          </cell>
          <cell r="C612">
            <v>28</v>
          </cell>
          <cell r="D612">
            <v>29</v>
          </cell>
        </row>
        <row r="613">
          <cell r="A613" t="str">
            <v>Tesis o tesina y examen profesional</v>
          </cell>
          <cell r="B613">
            <v>8</v>
          </cell>
          <cell r="C613">
            <v>21</v>
          </cell>
          <cell r="D613">
            <v>29</v>
          </cell>
        </row>
        <row r="614">
          <cell r="A614" t="str">
            <v>Actividad de apoyo a la docencia</v>
          </cell>
          <cell r="B614">
            <v>1</v>
          </cell>
          <cell r="C614">
            <v>5</v>
          </cell>
          <cell r="D614">
            <v>6</v>
          </cell>
        </row>
        <row r="615">
          <cell r="A615" t="str">
            <v>Servicio social</v>
          </cell>
          <cell r="B615">
            <v>1</v>
          </cell>
          <cell r="C615">
            <v>5</v>
          </cell>
          <cell r="D615">
            <v>6</v>
          </cell>
        </row>
        <row r="616">
          <cell r="A616" t="str">
            <v>Ampliación y profundización de conocimientos</v>
          </cell>
          <cell r="B616">
            <v>0</v>
          </cell>
          <cell r="C616">
            <v>5</v>
          </cell>
          <cell r="D616">
            <v>5</v>
          </cell>
        </row>
        <row r="617">
          <cell r="A617" t="str">
            <v>Trabajo profesional</v>
          </cell>
          <cell r="B617">
            <v>0</v>
          </cell>
          <cell r="C617">
            <v>5</v>
          </cell>
          <cell r="D617">
            <v>5</v>
          </cell>
        </row>
        <row r="618">
          <cell r="A618" t="str">
            <v>Examen general de conocimientos</v>
          </cell>
          <cell r="B618">
            <v>0</v>
          </cell>
          <cell r="C618">
            <v>2</v>
          </cell>
          <cell r="D618">
            <v>2</v>
          </cell>
        </row>
        <row r="619">
          <cell r="A619" t="str">
            <v>Otras</v>
          </cell>
          <cell r="B619">
            <v>14</v>
          </cell>
          <cell r="C619">
            <v>79</v>
          </cell>
          <cell r="D619">
            <v>93</v>
          </cell>
        </row>
        <row r="620">
          <cell r="A620" t="str">
            <v>Planificación para el Desarrollo Agropecuario</v>
          </cell>
          <cell r="B620">
            <v>17</v>
          </cell>
          <cell r="C620">
            <v>26</v>
          </cell>
          <cell r="D620">
            <v>43</v>
          </cell>
        </row>
        <row r="621">
          <cell r="A621" t="str">
            <v>Ampliación y profundización de conocimientos</v>
          </cell>
          <cell r="B621">
            <v>12</v>
          </cell>
          <cell r="C621">
            <v>21</v>
          </cell>
          <cell r="D621">
            <v>33</v>
          </cell>
        </row>
        <row r="622">
          <cell r="A622" t="str">
            <v>Tesis o tesina y examen profesional</v>
          </cell>
          <cell r="B622">
            <v>5</v>
          </cell>
          <cell r="C622">
            <v>3</v>
          </cell>
          <cell r="D622">
            <v>8</v>
          </cell>
        </row>
        <row r="623">
          <cell r="A623" t="str">
            <v>Seminario de tesis o tesina</v>
          </cell>
          <cell r="B623">
            <v>0</v>
          </cell>
          <cell r="C623">
            <v>1</v>
          </cell>
          <cell r="D623">
            <v>1</v>
          </cell>
        </row>
        <row r="624">
          <cell r="A624" t="str">
            <v>Otras</v>
          </cell>
          <cell r="B624">
            <v>0</v>
          </cell>
          <cell r="C624">
            <v>1</v>
          </cell>
          <cell r="D624">
            <v>1</v>
          </cell>
        </row>
        <row r="625">
          <cell r="A625" t="str">
            <v>Relaciones Internacionales</v>
          </cell>
          <cell r="B625">
            <v>55</v>
          </cell>
          <cell r="C625">
            <v>83</v>
          </cell>
          <cell r="D625">
            <v>138</v>
          </cell>
        </row>
        <row r="626">
          <cell r="A626" t="str">
            <v>Ampliación y profundización de conocimientos</v>
          </cell>
          <cell r="B626">
            <v>24</v>
          </cell>
          <cell r="C626">
            <v>53</v>
          </cell>
          <cell r="D626">
            <v>77</v>
          </cell>
        </row>
        <row r="627">
          <cell r="A627" t="str">
            <v>Tesis o tesina y examen profesional</v>
          </cell>
          <cell r="B627">
            <v>22</v>
          </cell>
          <cell r="C627">
            <v>16</v>
          </cell>
          <cell r="D627">
            <v>38</v>
          </cell>
        </row>
        <row r="628">
          <cell r="A628" t="str">
            <v>Créditos y alto nivel académico</v>
          </cell>
          <cell r="B628">
            <v>4</v>
          </cell>
          <cell r="C628">
            <v>8</v>
          </cell>
          <cell r="D628">
            <v>12</v>
          </cell>
        </row>
        <row r="629">
          <cell r="A629" t="str">
            <v>Trabajo profesional</v>
          </cell>
          <cell r="B629">
            <v>5</v>
          </cell>
          <cell r="C629">
            <v>4</v>
          </cell>
          <cell r="D629">
            <v>9</v>
          </cell>
        </row>
        <row r="630">
          <cell r="A630" t="str">
            <v>Actividad de investigación</v>
          </cell>
          <cell r="B630">
            <v>0</v>
          </cell>
          <cell r="C630">
            <v>1</v>
          </cell>
          <cell r="D630">
            <v>1</v>
          </cell>
        </row>
        <row r="631">
          <cell r="A631" t="str">
            <v>Estudios de posgrado</v>
          </cell>
          <cell r="B631">
            <v>0</v>
          </cell>
          <cell r="C631">
            <v>1</v>
          </cell>
          <cell r="D631">
            <v>1</v>
          </cell>
        </row>
        <row r="632">
          <cell r="A632" t="str">
            <v>Sociología</v>
          </cell>
          <cell r="B632">
            <v>12</v>
          </cell>
          <cell r="C632">
            <v>22</v>
          </cell>
          <cell r="D632">
            <v>34</v>
          </cell>
        </row>
        <row r="633">
          <cell r="A633" t="str">
            <v>Ampliación y profundización de conocimientos</v>
          </cell>
          <cell r="B633">
            <v>10</v>
          </cell>
          <cell r="C633">
            <v>19</v>
          </cell>
          <cell r="D633">
            <v>29</v>
          </cell>
        </row>
        <row r="634">
          <cell r="A634" t="str">
            <v>Tesis o tesina y examen profesional</v>
          </cell>
          <cell r="B634">
            <v>2</v>
          </cell>
          <cell r="C634">
            <v>2</v>
          </cell>
          <cell r="D634">
            <v>4</v>
          </cell>
        </row>
        <row r="635">
          <cell r="A635" t="str">
            <v>Créditos y alto nivel académico</v>
          </cell>
          <cell r="B635">
            <v>0</v>
          </cell>
          <cell r="C635">
            <v>1</v>
          </cell>
          <cell r="D635">
            <v>1</v>
          </cell>
        </row>
        <row r="636">
          <cell r="A636" t="str">
            <v>Facultad de Estudios Superiores Cuautitlán</v>
          </cell>
          <cell r="B636">
            <v>658</v>
          </cell>
          <cell r="C636">
            <v>698</v>
          </cell>
          <cell r="D636">
            <v>1356</v>
          </cell>
        </row>
        <row r="637">
          <cell r="A637" t="str">
            <v>Administración</v>
          </cell>
          <cell r="B637">
            <v>114</v>
          </cell>
          <cell r="C637">
            <v>117</v>
          </cell>
          <cell r="D637">
            <v>231</v>
          </cell>
        </row>
        <row r="638">
          <cell r="A638" t="str">
            <v>Examen general de conocimientos</v>
          </cell>
          <cell r="B638">
            <v>44</v>
          </cell>
          <cell r="C638">
            <v>44</v>
          </cell>
          <cell r="D638">
            <v>88</v>
          </cell>
        </row>
        <row r="639">
          <cell r="A639" t="str">
            <v>Ampliación y profundización de conocimientos</v>
          </cell>
          <cell r="B639">
            <v>18</v>
          </cell>
          <cell r="C639">
            <v>33</v>
          </cell>
          <cell r="D639">
            <v>51</v>
          </cell>
        </row>
        <row r="640">
          <cell r="A640" t="str">
            <v>Trabajo profesional</v>
          </cell>
          <cell r="B640">
            <v>25</v>
          </cell>
          <cell r="C640">
            <v>24</v>
          </cell>
          <cell r="D640">
            <v>49</v>
          </cell>
        </row>
        <row r="641">
          <cell r="A641" t="str">
            <v>Tesis o tesina y examen profesional</v>
          </cell>
          <cell r="B641">
            <v>12</v>
          </cell>
          <cell r="C641">
            <v>6</v>
          </cell>
          <cell r="D641">
            <v>18</v>
          </cell>
        </row>
        <row r="642">
          <cell r="A642" t="str">
            <v>Créditos y alto nivel académico</v>
          </cell>
          <cell r="B642">
            <v>10</v>
          </cell>
          <cell r="C642">
            <v>7</v>
          </cell>
          <cell r="D642">
            <v>17</v>
          </cell>
        </row>
        <row r="643">
          <cell r="A643" t="str">
            <v>Actividad de apoyo a la docencia</v>
          </cell>
          <cell r="B643">
            <v>1</v>
          </cell>
          <cell r="C643">
            <v>2</v>
          </cell>
          <cell r="D643">
            <v>3</v>
          </cell>
        </row>
        <row r="644">
          <cell r="A644" t="str">
            <v>Estudios de posgrado</v>
          </cell>
          <cell r="B644">
            <v>2</v>
          </cell>
          <cell r="C644">
            <v>0</v>
          </cell>
          <cell r="D644">
            <v>2</v>
          </cell>
        </row>
        <row r="645">
          <cell r="A645" t="str">
            <v>Servicio social</v>
          </cell>
          <cell r="B645">
            <v>1</v>
          </cell>
          <cell r="C645">
            <v>1</v>
          </cell>
          <cell r="D645">
            <v>2</v>
          </cell>
        </row>
        <row r="646">
          <cell r="A646" t="str">
            <v>Otras</v>
          </cell>
          <cell r="B646">
            <v>1</v>
          </cell>
          <cell r="C646">
            <v>0</v>
          </cell>
          <cell r="D646">
            <v>1</v>
          </cell>
        </row>
        <row r="647">
          <cell r="A647" t="str">
            <v>Bioquímica Diagnóstica</v>
          </cell>
          <cell r="B647">
            <v>24</v>
          </cell>
          <cell r="C647">
            <v>37</v>
          </cell>
          <cell r="D647">
            <v>61</v>
          </cell>
        </row>
        <row r="648">
          <cell r="A648" t="str">
            <v>Tesis o tesina y examen profesional</v>
          </cell>
          <cell r="B648">
            <v>22</v>
          </cell>
          <cell r="C648">
            <v>31</v>
          </cell>
          <cell r="D648">
            <v>53</v>
          </cell>
        </row>
        <row r="649">
          <cell r="A649" t="str">
            <v>Trabajo profesional</v>
          </cell>
          <cell r="B649">
            <v>1</v>
          </cell>
          <cell r="C649">
            <v>2</v>
          </cell>
          <cell r="D649">
            <v>3</v>
          </cell>
        </row>
        <row r="650">
          <cell r="A650" t="str">
            <v>Actividad de apoyo a la docencia</v>
          </cell>
          <cell r="B650">
            <v>1</v>
          </cell>
          <cell r="C650">
            <v>1</v>
          </cell>
          <cell r="D650">
            <v>2</v>
          </cell>
        </row>
        <row r="651">
          <cell r="A651" t="str">
            <v>Actividad de investigación</v>
          </cell>
          <cell r="B651">
            <v>0</v>
          </cell>
          <cell r="C651">
            <v>1</v>
          </cell>
          <cell r="D651">
            <v>1</v>
          </cell>
        </row>
        <row r="652">
          <cell r="A652" t="str">
            <v>Ampliación y profundización de conocimientos</v>
          </cell>
          <cell r="B652">
            <v>0</v>
          </cell>
          <cell r="C652">
            <v>1</v>
          </cell>
          <cell r="D652">
            <v>1</v>
          </cell>
        </row>
        <row r="653">
          <cell r="A653" t="str">
            <v>Estudios de posgrado</v>
          </cell>
          <cell r="B653">
            <v>0</v>
          </cell>
          <cell r="C653">
            <v>1</v>
          </cell>
          <cell r="D653">
            <v>1</v>
          </cell>
        </row>
        <row r="654">
          <cell r="A654" t="str">
            <v>Contaduría</v>
          </cell>
          <cell r="B654">
            <v>168</v>
          </cell>
          <cell r="C654">
            <v>197</v>
          </cell>
          <cell r="D654">
            <v>365</v>
          </cell>
        </row>
        <row r="655">
          <cell r="A655" t="str">
            <v>Examen general de conocimientos</v>
          </cell>
          <cell r="B655">
            <v>71</v>
          </cell>
          <cell r="C655">
            <v>54</v>
          </cell>
          <cell r="D655">
            <v>125</v>
          </cell>
        </row>
        <row r="656">
          <cell r="A656" t="str">
            <v>Ampliación y profundización de conocimientos</v>
          </cell>
          <cell r="B656">
            <v>47</v>
          </cell>
          <cell r="C656">
            <v>75</v>
          </cell>
          <cell r="D656">
            <v>122</v>
          </cell>
        </row>
        <row r="657">
          <cell r="A657" t="str">
            <v>Trabajo profesional</v>
          </cell>
          <cell r="B657">
            <v>35</v>
          </cell>
          <cell r="C657">
            <v>40</v>
          </cell>
          <cell r="D657">
            <v>75</v>
          </cell>
        </row>
        <row r="658">
          <cell r="A658" t="str">
            <v>Créditos y alto nivel académico</v>
          </cell>
          <cell r="B658">
            <v>4</v>
          </cell>
          <cell r="C658">
            <v>15</v>
          </cell>
          <cell r="D658">
            <v>19</v>
          </cell>
        </row>
        <row r="659">
          <cell r="A659" t="str">
            <v>Tesis o tesina y examen profesional</v>
          </cell>
          <cell r="B659">
            <v>9</v>
          </cell>
          <cell r="C659">
            <v>7</v>
          </cell>
          <cell r="D659">
            <v>16</v>
          </cell>
        </row>
        <row r="660">
          <cell r="A660" t="str">
            <v>Estudios de posgrado</v>
          </cell>
          <cell r="B660">
            <v>1</v>
          </cell>
          <cell r="C660">
            <v>5</v>
          </cell>
          <cell r="D660">
            <v>6</v>
          </cell>
        </row>
        <row r="661">
          <cell r="A661" t="str">
            <v>Actividad de investigación</v>
          </cell>
          <cell r="B661">
            <v>0</v>
          </cell>
          <cell r="C661">
            <v>1</v>
          </cell>
          <cell r="D661">
            <v>1</v>
          </cell>
        </row>
        <row r="662">
          <cell r="A662" t="str">
            <v>Servicio social</v>
          </cell>
          <cell r="B662">
            <v>1</v>
          </cell>
          <cell r="C662">
            <v>0</v>
          </cell>
          <cell r="D662">
            <v>1</v>
          </cell>
        </row>
        <row r="663">
          <cell r="A663" t="str">
            <v>Diseño y Comunicación Visual</v>
          </cell>
          <cell r="B663">
            <v>9</v>
          </cell>
          <cell r="C663">
            <v>35</v>
          </cell>
          <cell r="D663">
            <v>44</v>
          </cell>
        </row>
        <row r="664">
          <cell r="A664" t="str">
            <v>Ampliación y profundización de conocimientos</v>
          </cell>
          <cell r="B664">
            <v>4</v>
          </cell>
          <cell r="C664">
            <v>22</v>
          </cell>
          <cell r="D664">
            <v>26</v>
          </cell>
        </row>
        <row r="665">
          <cell r="A665" t="str">
            <v>Créditos y alto nivel académico</v>
          </cell>
          <cell r="B665">
            <v>0</v>
          </cell>
          <cell r="C665">
            <v>7</v>
          </cell>
          <cell r="D665">
            <v>7</v>
          </cell>
        </row>
        <row r="666">
          <cell r="A666" t="str">
            <v>Tesis o tesina y examen profesional</v>
          </cell>
          <cell r="B666">
            <v>4</v>
          </cell>
          <cell r="C666">
            <v>1</v>
          </cell>
          <cell r="D666">
            <v>5</v>
          </cell>
        </row>
        <row r="667">
          <cell r="A667" t="str">
            <v>Servicio social</v>
          </cell>
          <cell r="B667">
            <v>1</v>
          </cell>
          <cell r="C667">
            <v>2</v>
          </cell>
          <cell r="D667">
            <v>3</v>
          </cell>
        </row>
        <row r="668">
          <cell r="A668" t="str">
            <v>Trabajo profesional</v>
          </cell>
          <cell r="B668">
            <v>0</v>
          </cell>
          <cell r="C668">
            <v>3</v>
          </cell>
          <cell r="D668">
            <v>3</v>
          </cell>
        </row>
        <row r="669">
          <cell r="A669" t="str">
            <v>Farmacia</v>
          </cell>
          <cell r="B669">
            <v>4</v>
          </cell>
          <cell r="C669">
            <v>12</v>
          </cell>
          <cell r="D669">
            <v>16</v>
          </cell>
        </row>
        <row r="670">
          <cell r="A670" t="str">
            <v>Tesis o tesina y examen profesional</v>
          </cell>
          <cell r="B670">
            <v>4</v>
          </cell>
          <cell r="C670">
            <v>11</v>
          </cell>
          <cell r="D670">
            <v>15</v>
          </cell>
        </row>
        <row r="671">
          <cell r="A671" t="str">
            <v>Ampliación y profundización de conocimientos</v>
          </cell>
          <cell r="B671">
            <v>0</v>
          </cell>
          <cell r="C671">
            <v>1</v>
          </cell>
          <cell r="D671">
            <v>1</v>
          </cell>
        </row>
        <row r="672">
          <cell r="A672" t="str">
            <v>Informática</v>
          </cell>
          <cell r="B672">
            <v>17</v>
          </cell>
          <cell r="C672">
            <v>13</v>
          </cell>
          <cell r="D672">
            <v>30</v>
          </cell>
        </row>
        <row r="673">
          <cell r="A673" t="str">
            <v>Ampliación y profundización de conocimientos</v>
          </cell>
          <cell r="B673">
            <v>4</v>
          </cell>
          <cell r="C673">
            <v>9</v>
          </cell>
          <cell r="D673">
            <v>13</v>
          </cell>
        </row>
        <row r="674">
          <cell r="A674" t="str">
            <v>Trabajo profesional</v>
          </cell>
          <cell r="B674">
            <v>5</v>
          </cell>
          <cell r="C674">
            <v>1</v>
          </cell>
          <cell r="D674">
            <v>6</v>
          </cell>
        </row>
        <row r="675">
          <cell r="A675" t="str">
            <v>Actividad de apoyo a la docencia</v>
          </cell>
          <cell r="B675">
            <v>4</v>
          </cell>
          <cell r="C675">
            <v>0</v>
          </cell>
          <cell r="D675">
            <v>4</v>
          </cell>
        </row>
        <row r="676">
          <cell r="A676" t="str">
            <v>Créditos y alto nivel académico</v>
          </cell>
          <cell r="B676">
            <v>2</v>
          </cell>
          <cell r="C676">
            <v>2</v>
          </cell>
          <cell r="D676">
            <v>4</v>
          </cell>
        </row>
        <row r="677">
          <cell r="A677" t="str">
            <v>Tesis o tesina y examen profesional</v>
          </cell>
          <cell r="B677">
            <v>2</v>
          </cell>
          <cell r="C677">
            <v>1</v>
          </cell>
          <cell r="D677">
            <v>3</v>
          </cell>
        </row>
        <row r="678">
          <cell r="A678" t="str">
            <v>Ingeniería Agrícola</v>
          </cell>
          <cell r="B678">
            <v>18</v>
          </cell>
          <cell r="C678">
            <v>18</v>
          </cell>
          <cell r="D678">
            <v>36</v>
          </cell>
        </row>
        <row r="679">
          <cell r="A679" t="str">
            <v>Estudios de posgrado</v>
          </cell>
          <cell r="B679">
            <v>8</v>
          </cell>
          <cell r="C679">
            <v>4</v>
          </cell>
          <cell r="D679">
            <v>12</v>
          </cell>
        </row>
        <row r="680">
          <cell r="A680" t="str">
            <v>Tesis o tesina y examen profesional</v>
          </cell>
          <cell r="B680">
            <v>2</v>
          </cell>
          <cell r="C680">
            <v>9</v>
          </cell>
          <cell r="D680">
            <v>11</v>
          </cell>
        </row>
        <row r="681">
          <cell r="A681" t="str">
            <v>Ampliación y profundización de conocimientos</v>
          </cell>
          <cell r="B681">
            <v>3</v>
          </cell>
          <cell r="C681">
            <v>2</v>
          </cell>
          <cell r="D681">
            <v>5</v>
          </cell>
        </row>
        <row r="682">
          <cell r="A682" t="str">
            <v>Trabajo profesional</v>
          </cell>
          <cell r="B682">
            <v>4</v>
          </cell>
          <cell r="C682">
            <v>1</v>
          </cell>
          <cell r="D682">
            <v>5</v>
          </cell>
        </row>
        <row r="683">
          <cell r="A683" t="str">
            <v>Créditos y alto nivel académico</v>
          </cell>
          <cell r="B683">
            <v>0</v>
          </cell>
          <cell r="C683">
            <v>2</v>
          </cell>
          <cell r="D683">
            <v>2</v>
          </cell>
        </row>
        <row r="684">
          <cell r="A684" t="str">
            <v>Servicio social</v>
          </cell>
          <cell r="B684">
            <v>1</v>
          </cell>
          <cell r="C684">
            <v>0</v>
          </cell>
          <cell r="D684">
            <v>1</v>
          </cell>
        </row>
        <row r="685">
          <cell r="A685" t="str">
            <v>Ingeniería en Alimentos</v>
          </cell>
          <cell r="B685">
            <v>31</v>
          </cell>
          <cell r="C685">
            <v>75</v>
          </cell>
          <cell r="D685">
            <v>106</v>
          </cell>
        </row>
        <row r="686">
          <cell r="A686" t="str">
            <v>Tesis o tesina y examen profesional</v>
          </cell>
          <cell r="B686">
            <v>23</v>
          </cell>
          <cell r="C686">
            <v>54</v>
          </cell>
          <cell r="D686">
            <v>77</v>
          </cell>
        </row>
        <row r="687">
          <cell r="A687" t="str">
            <v>Ampliación y profundización de conocimientos</v>
          </cell>
          <cell r="B687">
            <v>5</v>
          </cell>
          <cell r="C687">
            <v>14</v>
          </cell>
          <cell r="D687">
            <v>19</v>
          </cell>
        </row>
        <row r="688">
          <cell r="A688" t="str">
            <v>Trabajo profesional</v>
          </cell>
          <cell r="B688">
            <v>1</v>
          </cell>
          <cell r="C688">
            <v>4</v>
          </cell>
          <cell r="D688">
            <v>5</v>
          </cell>
        </row>
        <row r="689">
          <cell r="A689" t="str">
            <v>Actividad de apoyo a la docencia</v>
          </cell>
          <cell r="B689">
            <v>1</v>
          </cell>
          <cell r="C689">
            <v>3</v>
          </cell>
          <cell r="D689">
            <v>4</v>
          </cell>
        </row>
        <row r="690">
          <cell r="A690" t="str">
            <v>Estudios de posgrado</v>
          </cell>
          <cell r="B690">
            <v>1</v>
          </cell>
          <cell r="C690">
            <v>0</v>
          </cell>
          <cell r="D690">
            <v>1</v>
          </cell>
        </row>
        <row r="691">
          <cell r="A691" t="str">
            <v>Ingeniería en Telecomunicaciones, Sistemas y Electrónica</v>
          </cell>
          <cell r="B691">
            <v>4</v>
          </cell>
          <cell r="C691">
            <v>2</v>
          </cell>
          <cell r="D691">
            <v>6</v>
          </cell>
        </row>
        <row r="692">
          <cell r="A692" t="str">
            <v>Ampliación y profundización de conocimientos</v>
          </cell>
          <cell r="B692">
            <v>4</v>
          </cell>
          <cell r="C692">
            <v>1</v>
          </cell>
          <cell r="D692">
            <v>5</v>
          </cell>
        </row>
        <row r="693">
          <cell r="A693" t="str">
            <v>Créditos y alto nivel académico</v>
          </cell>
          <cell r="B693">
            <v>0</v>
          </cell>
          <cell r="C693">
            <v>1</v>
          </cell>
          <cell r="D693">
            <v>1</v>
          </cell>
        </row>
        <row r="694">
          <cell r="A694" t="str">
            <v>Ingeniería Industrial</v>
          </cell>
          <cell r="B694">
            <v>3</v>
          </cell>
          <cell r="C694">
            <v>5</v>
          </cell>
          <cell r="D694">
            <v>8</v>
          </cell>
        </row>
        <row r="695">
          <cell r="A695" t="str">
            <v>Créditos y alto nivel académico</v>
          </cell>
          <cell r="B695">
            <v>2</v>
          </cell>
          <cell r="C695">
            <v>2</v>
          </cell>
          <cell r="D695">
            <v>4</v>
          </cell>
        </row>
        <row r="696">
          <cell r="A696" t="str">
            <v>Ampliación y profundización de conocimientos</v>
          </cell>
          <cell r="B696">
            <v>0</v>
          </cell>
          <cell r="C696">
            <v>2</v>
          </cell>
          <cell r="D696">
            <v>2</v>
          </cell>
        </row>
        <row r="697">
          <cell r="A697" t="str">
            <v>Trabajo profesional</v>
          </cell>
          <cell r="B697">
            <v>1</v>
          </cell>
          <cell r="C697">
            <v>1</v>
          </cell>
          <cell r="D697">
            <v>2</v>
          </cell>
        </row>
        <row r="698">
          <cell r="A698" t="str">
            <v>Ingeniería Mecánica Eléctrica</v>
          </cell>
          <cell r="B698">
            <v>77</v>
          </cell>
          <cell r="C698">
            <v>7</v>
          </cell>
          <cell r="D698">
            <v>84</v>
          </cell>
        </row>
        <row r="699">
          <cell r="A699" t="str">
            <v>Trabajo profesional</v>
          </cell>
          <cell r="B699">
            <v>29</v>
          </cell>
          <cell r="C699">
            <v>1</v>
          </cell>
          <cell r="D699">
            <v>30</v>
          </cell>
        </row>
        <row r="700">
          <cell r="A700" t="str">
            <v>Ampliación y profundización de conocimientos</v>
          </cell>
          <cell r="B700">
            <v>22</v>
          </cell>
          <cell r="C700">
            <v>2</v>
          </cell>
          <cell r="D700">
            <v>24</v>
          </cell>
        </row>
        <row r="701">
          <cell r="A701" t="str">
            <v>Tesis o tesina y examen profesional</v>
          </cell>
          <cell r="B701">
            <v>19</v>
          </cell>
          <cell r="C701">
            <v>3</v>
          </cell>
          <cell r="D701">
            <v>22</v>
          </cell>
        </row>
        <row r="702">
          <cell r="A702" t="str">
            <v>Actividad de apoyo a la docencia</v>
          </cell>
          <cell r="B702">
            <v>5</v>
          </cell>
          <cell r="C702">
            <v>0</v>
          </cell>
          <cell r="D702">
            <v>5</v>
          </cell>
        </row>
        <row r="703">
          <cell r="A703" t="str">
            <v>Actividad de investigación</v>
          </cell>
          <cell r="B703">
            <v>0</v>
          </cell>
          <cell r="C703">
            <v>1</v>
          </cell>
          <cell r="D703">
            <v>1</v>
          </cell>
        </row>
        <row r="704">
          <cell r="A704" t="str">
            <v>Créditos y alto nivel académico</v>
          </cell>
          <cell r="B704">
            <v>1</v>
          </cell>
          <cell r="C704">
            <v>0</v>
          </cell>
          <cell r="D704">
            <v>1</v>
          </cell>
        </row>
        <row r="705">
          <cell r="A705" t="str">
            <v>Estudios de posgrado</v>
          </cell>
          <cell r="B705">
            <v>1</v>
          </cell>
          <cell r="C705">
            <v>0</v>
          </cell>
          <cell r="D705">
            <v>1</v>
          </cell>
        </row>
        <row r="706">
          <cell r="A706" t="str">
            <v>Ingeniería Química</v>
          </cell>
          <cell r="B706">
            <v>25</v>
          </cell>
          <cell r="C706">
            <v>19</v>
          </cell>
          <cell r="D706">
            <v>44</v>
          </cell>
        </row>
        <row r="707">
          <cell r="A707" t="str">
            <v>Tesis o tesina y examen profesional</v>
          </cell>
          <cell r="B707">
            <v>13</v>
          </cell>
          <cell r="C707">
            <v>7</v>
          </cell>
          <cell r="D707">
            <v>20</v>
          </cell>
        </row>
        <row r="708">
          <cell r="A708" t="str">
            <v>Ampliación y profundización de conocimientos</v>
          </cell>
          <cell r="B708">
            <v>5</v>
          </cell>
          <cell r="C708">
            <v>6</v>
          </cell>
          <cell r="D708">
            <v>11</v>
          </cell>
        </row>
        <row r="709">
          <cell r="A709" t="str">
            <v>Trabajo profesional</v>
          </cell>
          <cell r="B709">
            <v>6</v>
          </cell>
          <cell r="C709">
            <v>2</v>
          </cell>
          <cell r="D709">
            <v>8</v>
          </cell>
        </row>
        <row r="710">
          <cell r="A710" t="str">
            <v>Actividad de apoyo a la docencia</v>
          </cell>
          <cell r="B710">
            <v>0</v>
          </cell>
          <cell r="C710">
            <v>2</v>
          </cell>
          <cell r="D710">
            <v>2</v>
          </cell>
        </row>
        <row r="711">
          <cell r="A711" t="str">
            <v>Actividad de investigación</v>
          </cell>
          <cell r="B711">
            <v>0</v>
          </cell>
          <cell r="C711">
            <v>1</v>
          </cell>
          <cell r="D711">
            <v>1</v>
          </cell>
        </row>
        <row r="712">
          <cell r="A712" t="str">
            <v>Estudios de posgrado</v>
          </cell>
          <cell r="B712">
            <v>0</v>
          </cell>
          <cell r="C712">
            <v>1</v>
          </cell>
          <cell r="D712">
            <v>1</v>
          </cell>
        </row>
        <row r="713">
          <cell r="A713" t="str">
            <v>Otras</v>
          </cell>
          <cell r="B713">
            <v>1</v>
          </cell>
          <cell r="C713">
            <v>0</v>
          </cell>
          <cell r="D713">
            <v>1</v>
          </cell>
        </row>
        <row r="714">
          <cell r="A714" t="str">
            <v>Medicina Veterinaria y Zootecnia</v>
          </cell>
          <cell r="B714">
            <v>100</v>
          </cell>
          <cell r="C714">
            <v>106</v>
          </cell>
          <cell r="D714">
            <v>206</v>
          </cell>
        </row>
        <row r="715">
          <cell r="A715" t="str">
            <v>Examen general de conocimientos</v>
          </cell>
          <cell r="B715">
            <v>51</v>
          </cell>
          <cell r="C715">
            <v>54</v>
          </cell>
          <cell r="D715">
            <v>105</v>
          </cell>
        </row>
        <row r="716">
          <cell r="A716" t="str">
            <v>Tesis o tesina y examen profesional</v>
          </cell>
          <cell r="B716">
            <v>26</v>
          </cell>
          <cell r="C716">
            <v>30</v>
          </cell>
          <cell r="D716">
            <v>56</v>
          </cell>
        </row>
        <row r="717">
          <cell r="A717" t="str">
            <v>Trabajo profesional</v>
          </cell>
          <cell r="B717">
            <v>13</v>
          </cell>
          <cell r="C717">
            <v>9</v>
          </cell>
          <cell r="D717">
            <v>22</v>
          </cell>
        </row>
        <row r="718">
          <cell r="A718" t="str">
            <v>Servicio social</v>
          </cell>
          <cell r="B718">
            <v>5</v>
          </cell>
          <cell r="C718">
            <v>5</v>
          </cell>
          <cell r="D718">
            <v>10</v>
          </cell>
        </row>
        <row r="719">
          <cell r="A719" t="str">
            <v>Actividad de apoyo a la docencia</v>
          </cell>
          <cell r="B719">
            <v>2</v>
          </cell>
          <cell r="C719">
            <v>5</v>
          </cell>
          <cell r="D719">
            <v>7</v>
          </cell>
        </row>
        <row r="720">
          <cell r="A720" t="str">
            <v>Actividad de investigación</v>
          </cell>
          <cell r="B720">
            <v>1</v>
          </cell>
          <cell r="C720">
            <v>2</v>
          </cell>
          <cell r="D720">
            <v>3</v>
          </cell>
        </row>
        <row r="721">
          <cell r="A721" t="str">
            <v>Ampliación y profundización de conocimientos</v>
          </cell>
          <cell r="B721">
            <v>1</v>
          </cell>
          <cell r="C721">
            <v>1</v>
          </cell>
          <cell r="D721">
            <v>2</v>
          </cell>
        </row>
        <row r="722">
          <cell r="A722" t="str">
            <v>Estudios de posgrado</v>
          </cell>
          <cell r="B722">
            <v>1</v>
          </cell>
          <cell r="C722">
            <v>0</v>
          </cell>
          <cell r="D722">
            <v>1</v>
          </cell>
        </row>
        <row r="723">
          <cell r="A723" t="str">
            <v>Química</v>
          </cell>
          <cell r="B723">
            <v>16</v>
          </cell>
          <cell r="C723">
            <v>9</v>
          </cell>
          <cell r="D723">
            <v>25</v>
          </cell>
        </row>
        <row r="724">
          <cell r="A724" t="str">
            <v>Tesis o tesina y examen profesional</v>
          </cell>
          <cell r="B724">
            <v>6</v>
          </cell>
          <cell r="C724">
            <v>6</v>
          </cell>
          <cell r="D724">
            <v>12</v>
          </cell>
        </row>
        <row r="725">
          <cell r="A725" t="str">
            <v>Estudios de posgrado</v>
          </cell>
          <cell r="B725">
            <v>3</v>
          </cell>
          <cell r="C725">
            <v>1</v>
          </cell>
          <cell r="D725">
            <v>4</v>
          </cell>
        </row>
        <row r="726">
          <cell r="A726" t="str">
            <v>Actividad de investigación</v>
          </cell>
          <cell r="B726">
            <v>2</v>
          </cell>
          <cell r="C726">
            <v>1</v>
          </cell>
          <cell r="D726">
            <v>3</v>
          </cell>
        </row>
        <row r="727">
          <cell r="A727" t="str">
            <v>Actividad de apoyo a la docencia</v>
          </cell>
          <cell r="B727">
            <v>2</v>
          </cell>
          <cell r="C727">
            <v>0</v>
          </cell>
          <cell r="D727">
            <v>2</v>
          </cell>
        </row>
        <row r="728">
          <cell r="A728" t="str">
            <v>Ampliación y profundización de conocimientos</v>
          </cell>
          <cell r="B728">
            <v>1</v>
          </cell>
          <cell r="C728">
            <v>1</v>
          </cell>
          <cell r="D728">
            <v>2</v>
          </cell>
        </row>
        <row r="729">
          <cell r="A729" t="str">
            <v>Examen general de conocimientos</v>
          </cell>
          <cell r="B729">
            <v>1</v>
          </cell>
          <cell r="C729">
            <v>0</v>
          </cell>
          <cell r="D729">
            <v>1</v>
          </cell>
        </row>
        <row r="730">
          <cell r="A730" t="str">
            <v>Trabajo profesional</v>
          </cell>
          <cell r="B730">
            <v>1</v>
          </cell>
          <cell r="C730">
            <v>0</v>
          </cell>
          <cell r="D730">
            <v>1</v>
          </cell>
        </row>
        <row r="731">
          <cell r="A731" t="str">
            <v>Química Farmacéutica Biológica</v>
          </cell>
          <cell r="B731">
            <v>36</v>
          </cell>
          <cell r="C731">
            <v>36</v>
          </cell>
          <cell r="D731">
            <v>72</v>
          </cell>
        </row>
        <row r="732">
          <cell r="A732" t="str">
            <v>Trabajo profesional</v>
          </cell>
          <cell r="B732">
            <v>20</v>
          </cell>
          <cell r="C732">
            <v>16</v>
          </cell>
          <cell r="D732">
            <v>36</v>
          </cell>
        </row>
        <row r="733">
          <cell r="A733" t="str">
            <v>Tesis o tesina y examen profesional</v>
          </cell>
          <cell r="B733">
            <v>11</v>
          </cell>
          <cell r="C733">
            <v>16</v>
          </cell>
          <cell r="D733">
            <v>27</v>
          </cell>
        </row>
        <row r="734">
          <cell r="A734" t="str">
            <v>Estudios de posgrado</v>
          </cell>
          <cell r="B734">
            <v>1</v>
          </cell>
          <cell r="C734">
            <v>1</v>
          </cell>
          <cell r="D734">
            <v>2</v>
          </cell>
        </row>
        <row r="735">
          <cell r="A735" t="str">
            <v>Servicio social</v>
          </cell>
          <cell r="B735">
            <v>1</v>
          </cell>
          <cell r="C735">
            <v>1</v>
          </cell>
          <cell r="D735">
            <v>2</v>
          </cell>
        </row>
        <row r="736">
          <cell r="A736" t="str">
            <v>Actividad de apoyo a la docencia</v>
          </cell>
          <cell r="B736">
            <v>0</v>
          </cell>
          <cell r="C736">
            <v>1</v>
          </cell>
          <cell r="D736">
            <v>1</v>
          </cell>
        </row>
        <row r="737">
          <cell r="A737" t="str">
            <v>Ampliación y profundización de conocimientos</v>
          </cell>
          <cell r="B737">
            <v>1</v>
          </cell>
          <cell r="C737">
            <v>0</v>
          </cell>
          <cell r="D737">
            <v>1</v>
          </cell>
        </row>
        <row r="738">
          <cell r="A738" t="str">
            <v>Créditos y alto nivel académico</v>
          </cell>
          <cell r="B738">
            <v>1</v>
          </cell>
          <cell r="C738">
            <v>0</v>
          </cell>
          <cell r="D738">
            <v>1</v>
          </cell>
        </row>
        <row r="739">
          <cell r="A739" t="str">
            <v>Otras</v>
          </cell>
          <cell r="B739">
            <v>1</v>
          </cell>
          <cell r="C739">
            <v>1</v>
          </cell>
          <cell r="D739">
            <v>2</v>
          </cell>
        </row>
        <row r="740">
          <cell r="A740" t="str">
            <v>Química Industrial</v>
          </cell>
          <cell r="B740">
            <v>9</v>
          </cell>
          <cell r="C740">
            <v>8</v>
          </cell>
          <cell r="D740">
            <v>17</v>
          </cell>
        </row>
        <row r="741">
          <cell r="A741" t="str">
            <v>Tesis o tesina y examen profesional</v>
          </cell>
          <cell r="B741">
            <v>5</v>
          </cell>
          <cell r="C741">
            <v>2</v>
          </cell>
          <cell r="D741">
            <v>7</v>
          </cell>
        </row>
        <row r="742">
          <cell r="A742" t="str">
            <v>Ampliación y profundización de conocimientos</v>
          </cell>
          <cell r="B742">
            <v>2</v>
          </cell>
          <cell r="C742">
            <v>3</v>
          </cell>
          <cell r="D742">
            <v>5</v>
          </cell>
        </row>
        <row r="743">
          <cell r="A743" t="str">
            <v>Trabajo profesional</v>
          </cell>
          <cell r="B743">
            <v>1</v>
          </cell>
          <cell r="C743">
            <v>2</v>
          </cell>
          <cell r="D743">
            <v>3</v>
          </cell>
        </row>
        <row r="744">
          <cell r="A744" t="str">
            <v>Actividad de apoyo a la docencia</v>
          </cell>
          <cell r="B744">
            <v>1</v>
          </cell>
          <cell r="C744">
            <v>1</v>
          </cell>
          <cell r="D744">
            <v>2</v>
          </cell>
        </row>
        <row r="745">
          <cell r="A745" t="str">
            <v>Tecnología</v>
          </cell>
          <cell r="B745">
            <v>3</v>
          </cell>
          <cell r="C745">
            <v>2</v>
          </cell>
          <cell r="D745">
            <v>5</v>
          </cell>
        </row>
        <row r="746">
          <cell r="A746" t="str">
            <v>Ampliación y profundización de conocimientos</v>
          </cell>
          <cell r="B746">
            <v>3</v>
          </cell>
          <cell r="C746">
            <v>1</v>
          </cell>
          <cell r="D746">
            <v>4</v>
          </cell>
        </row>
        <row r="747">
          <cell r="A747" t="str">
            <v>Estudios de posgrado</v>
          </cell>
          <cell r="B747">
            <v>0</v>
          </cell>
          <cell r="C747">
            <v>1</v>
          </cell>
          <cell r="D747">
            <v>1</v>
          </cell>
        </row>
        <row r="748">
          <cell r="A748" t="str">
            <v>Facultad de Estudios Superiores Iztacala</v>
          </cell>
          <cell r="B748">
            <v>618</v>
          </cell>
          <cell r="C748">
            <v>1310</v>
          </cell>
          <cell r="D748">
            <v>1928</v>
          </cell>
        </row>
        <row r="749">
          <cell r="A749" t="str">
            <v>Biología</v>
          </cell>
          <cell r="B749">
            <v>89</v>
          </cell>
          <cell r="C749">
            <v>127</v>
          </cell>
          <cell r="D749">
            <v>216</v>
          </cell>
        </row>
        <row r="750">
          <cell r="A750" t="str">
            <v>Tesis o tesina y examen profesional</v>
          </cell>
          <cell r="B750">
            <v>69</v>
          </cell>
          <cell r="C750">
            <v>97</v>
          </cell>
          <cell r="D750">
            <v>166</v>
          </cell>
        </row>
        <row r="751">
          <cell r="A751" t="str">
            <v>Actividad de investigación</v>
          </cell>
          <cell r="B751">
            <v>5</v>
          </cell>
          <cell r="C751">
            <v>7</v>
          </cell>
          <cell r="D751">
            <v>12</v>
          </cell>
        </row>
        <row r="752">
          <cell r="A752" t="str">
            <v>Ampliación y profundización de conocimientos</v>
          </cell>
          <cell r="B752">
            <v>4</v>
          </cell>
          <cell r="C752">
            <v>8</v>
          </cell>
          <cell r="D752">
            <v>12</v>
          </cell>
        </row>
        <row r="753">
          <cell r="A753" t="str">
            <v>Examen general de conocimientos</v>
          </cell>
          <cell r="B753">
            <v>7</v>
          </cell>
          <cell r="C753">
            <v>4</v>
          </cell>
          <cell r="D753">
            <v>11</v>
          </cell>
        </row>
        <row r="754">
          <cell r="A754" t="str">
            <v>Trabajo profesional</v>
          </cell>
          <cell r="B754">
            <v>2</v>
          </cell>
          <cell r="C754">
            <v>5</v>
          </cell>
          <cell r="D754">
            <v>7</v>
          </cell>
        </row>
        <row r="755">
          <cell r="A755" t="str">
            <v>Créditos y alto nivel académico</v>
          </cell>
          <cell r="B755">
            <v>0</v>
          </cell>
          <cell r="C755">
            <v>3</v>
          </cell>
          <cell r="D755">
            <v>3</v>
          </cell>
        </row>
        <row r="756">
          <cell r="A756" t="str">
            <v>Actividad de apoyo a la docencia</v>
          </cell>
          <cell r="B756">
            <v>1</v>
          </cell>
          <cell r="C756">
            <v>1</v>
          </cell>
          <cell r="D756">
            <v>2</v>
          </cell>
        </row>
        <row r="757">
          <cell r="A757" t="str">
            <v>Seminario de tesis o tesina</v>
          </cell>
          <cell r="B757">
            <v>1</v>
          </cell>
          <cell r="C757">
            <v>1</v>
          </cell>
          <cell r="D757">
            <v>2</v>
          </cell>
        </row>
        <row r="758">
          <cell r="A758" t="str">
            <v>Otras</v>
          </cell>
          <cell r="B758">
            <v>0</v>
          </cell>
          <cell r="C758">
            <v>1</v>
          </cell>
          <cell r="D758">
            <v>1</v>
          </cell>
        </row>
        <row r="759">
          <cell r="A759" t="str">
            <v>Cirujano Dentista</v>
          </cell>
          <cell r="B759">
            <v>132</v>
          </cell>
          <cell r="C759">
            <v>267</v>
          </cell>
          <cell r="D759">
            <v>399</v>
          </cell>
        </row>
        <row r="760">
          <cell r="A760" t="str">
            <v>Examen general de conocimientos</v>
          </cell>
          <cell r="B760">
            <v>82</v>
          </cell>
          <cell r="C760">
            <v>137</v>
          </cell>
          <cell r="D760">
            <v>219</v>
          </cell>
        </row>
        <row r="761">
          <cell r="A761" t="str">
            <v>Ampliación y profundización de conocimientos</v>
          </cell>
          <cell r="B761">
            <v>29</v>
          </cell>
          <cell r="C761">
            <v>68</v>
          </cell>
          <cell r="D761">
            <v>97</v>
          </cell>
        </row>
        <row r="762">
          <cell r="A762" t="str">
            <v>Servicio social</v>
          </cell>
          <cell r="B762">
            <v>10</v>
          </cell>
          <cell r="C762">
            <v>37</v>
          </cell>
          <cell r="D762">
            <v>47</v>
          </cell>
        </row>
        <row r="763">
          <cell r="A763" t="str">
            <v>Tesis o tesina y examen profesional</v>
          </cell>
          <cell r="B763">
            <v>9</v>
          </cell>
          <cell r="C763">
            <v>25</v>
          </cell>
          <cell r="D763">
            <v>34</v>
          </cell>
        </row>
        <row r="764">
          <cell r="A764" t="str">
            <v>Créditos y alto nivel académico</v>
          </cell>
          <cell r="B764">
            <v>1</v>
          </cell>
          <cell r="C764">
            <v>0</v>
          </cell>
          <cell r="D764">
            <v>1</v>
          </cell>
        </row>
        <row r="765">
          <cell r="A765" t="str">
            <v>Trabajo profesional</v>
          </cell>
          <cell r="B765">
            <v>1</v>
          </cell>
          <cell r="C765">
            <v>0</v>
          </cell>
          <cell r="D765">
            <v>1</v>
          </cell>
        </row>
        <row r="766">
          <cell r="A766" t="str">
            <v>Enfermería</v>
          </cell>
          <cell r="B766">
            <v>10</v>
          </cell>
          <cell r="C766">
            <v>45</v>
          </cell>
          <cell r="D766">
            <v>55</v>
          </cell>
        </row>
        <row r="767">
          <cell r="A767" t="str">
            <v>Examen general de conocimientos</v>
          </cell>
          <cell r="B767">
            <v>2</v>
          </cell>
          <cell r="C767">
            <v>19</v>
          </cell>
          <cell r="D767">
            <v>21</v>
          </cell>
        </row>
        <row r="768">
          <cell r="A768" t="str">
            <v>Ampliación y profundización de conocimientos</v>
          </cell>
          <cell r="B768">
            <v>2</v>
          </cell>
          <cell r="C768">
            <v>9</v>
          </cell>
          <cell r="D768">
            <v>11</v>
          </cell>
        </row>
        <row r="769">
          <cell r="A769" t="str">
            <v>Tesis o tesina y examen profesional</v>
          </cell>
          <cell r="B769">
            <v>4</v>
          </cell>
          <cell r="C769">
            <v>3</v>
          </cell>
          <cell r="D769">
            <v>7</v>
          </cell>
        </row>
        <row r="770">
          <cell r="A770" t="str">
            <v>Servicio social</v>
          </cell>
          <cell r="B770">
            <v>0</v>
          </cell>
          <cell r="C770">
            <v>5</v>
          </cell>
          <cell r="D770">
            <v>5</v>
          </cell>
        </row>
        <row r="771">
          <cell r="A771" t="str">
            <v>Estudios de posgrado</v>
          </cell>
          <cell r="B771">
            <v>0</v>
          </cell>
          <cell r="C771">
            <v>4</v>
          </cell>
          <cell r="D771">
            <v>4</v>
          </cell>
        </row>
        <row r="772">
          <cell r="A772" t="str">
            <v>Créditos y alto nivel académico</v>
          </cell>
          <cell r="B772">
            <v>1</v>
          </cell>
          <cell r="C772">
            <v>2</v>
          </cell>
          <cell r="D772">
            <v>3</v>
          </cell>
        </row>
        <row r="773">
          <cell r="A773" t="str">
            <v>Actividad de investigación</v>
          </cell>
          <cell r="B773">
            <v>0</v>
          </cell>
          <cell r="C773">
            <v>2</v>
          </cell>
          <cell r="D773">
            <v>2</v>
          </cell>
        </row>
        <row r="774">
          <cell r="A774" t="str">
            <v>Actividad de apoyo a la docencia</v>
          </cell>
          <cell r="B774">
            <v>1</v>
          </cell>
          <cell r="C774">
            <v>0</v>
          </cell>
          <cell r="D774">
            <v>1</v>
          </cell>
        </row>
        <row r="775">
          <cell r="A775" t="str">
            <v>Trabajo profesional</v>
          </cell>
          <cell r="B775">
            <v>0</v>
          </cell>
          <cell r="C775">
            <v>1</v>
          </cell>
          <cell r="D775">
            <v>1</v>
          </cell>
        </row>
        <row r="776">
          <cell r="A776" t="str">
            <v>Enfermería y Obstetricia</v>
          </cell>
          <cell r="B776">
            <v>38</v>
          </cell>
          <cell r="C776">
            <v>125</v>
          </cell>
          <cell r="D776">
            <v>163</v>
          </cell>
        </row>
        <row r="777">
          <cell r="A777" t="str">
            <v>Examen general de conocimientos</v>
          </cell>
          <cell r="B777">
            <v>18</v>
          </cell>
          <cell r="C777">
            <v>68</v>
          </cell>
          <cell r="D777">
            <v>86</v>
          </cell>
        </row>
        <row r="778">
          <cell r="A778" t="str">
            <v>Ampliación y profundización de conocimientos</v>
          </cell>
          <cell r="B778">
            <v>11</v>
          </cell>
          <cell r="C778">
            <v>28</v>
          </cell>
          <cell r="D778">
            <v>39</v>
          </cell>
        </row>
        <row r="779">
          <cell r="A779" t="str">
            <v>Tesis o tesina y examen profesional</v>
          </cell>
          <cell r="B779">
            <v>4</v>
          </cell>
          <cell r="C779">
            <v>17</v>
          </cell>
          <cell r="D779">
            <v>21</v>
          </cell>
        </row>
        <row r="780">
          <cell r="A780" t="str">
            <v>Actividad de investigación</v>
          </cell>
          <cell r="B780">
            <v>1</v>
          </cell>
          <cell r="C780">
            <v>5</v>
          </cell>
          <cell r="D780">
            <v>6</v>
          </cell>
        </row>
        <row r="781">
          <cell r="A781" t="str">
            <v>Servicio social</v>
          </cell>
          <cell r="B781">
            <v>2</v>
          </cell>
          <cell r="C781">
            <v>3</v>
          </cell>
          <cell r="D781">
            <v>5</v>
          </cell>
        </row>
        <row r="782">
          <cell r="A782" t="str">
            <v>Estudios de posgrado</v>
          </cell>
          <cell r="B782">
            <v>2</v>
          </cell>
          <cell r="C782">
            <v>2</v>
          </cell>
          <cell r="D782">
            <v>4</v>
          </cell>
        </row>
        <row r="783">
          <cell r="A783" t="str">
            <v>Trabajo profesional</v>
          </cell>
          <cell r="B783">
            <v>0</v>
          </cell>
          <cell r="C783">
            <v>2</v>
          </cell>
          <cell r="D783">
            <v>2</v>
          </cell>
        </row>
        <row r="784">
          <cell r="A784" t="str">
            <v>Médico Cirujano</v>
          </cell>
          <cell r="B784">
            <v>196</v>
          </cell>
          <cell r="C784">
            <v>349</v>
          </cell>
          <cell r="D784">
            <v>545</v>
          </cell>
        </row>
        <row r="785">
          <cell r="A785" t="str">
            <v>Examen general de conocimientos</v>
          </cell>
          <cell r="B785">
            <v>193</v>
          </cell>
          <cell r="C785">
            <v>344</v>
          </cell>
          <cell r="D785">
            <v>537</v>
          </cell>
        </row>
        <row r="786">
          <cell r="A786" t="str">
            <v>Tesis o tesina y examen profesional</v>
          </cell>
          <cell r="B786">
            <v>1</v>
          </cell>
          <cell r="C786">
            <v>2</v>
          </cell>
          <cell r="D786">
            <v>3</v>
          </cell>
        </row>
        <row r="787">
          <cell r="A787" t="str">
            <v>Seminario de tesis o tesina</v>
          </cell>
          <cell r="B787">
            <v>0</v>
          </cell>
          <cell r="C787">
            <v>2</v>
          </cell>
          <cell r="D787">
            <v>2</v>
          </cell>
        </row>
        <row r="788">
          <cell r="A788" t="str">
            <v>Ampliación y profundización de conocimientos</v>
          </cell>
          <cell r="B788">
            <v>1</v>
          </cell>
          <cell r="C788">
            <v>0</v>
          </cell>
          <cell r="D788">
            <v>1</v>
          </cell>
        </row>
        <row r="789">
          <cell r="A789" t="str">
            <v>Créditos y alto nivel académico</v>
          </cell>
          <cell r="B789">
            <v>0</v>
          </cell>
          <cell r="C789">
            <v>1</v>
          </cell>
          <cell r="D789">
            <v>1</v>
          </cell>
        </row>
        <row r="790">
          <cell r="A790" t="str">
            <v>Estudios de posgrado</v>
          </cell>
          <cell r="B790">
            <v>1</v>
          </cell>
          <cell r="C790">
            <v>0</v>
          </cell>
          <cell r="D790">
            <v>1</v>
          </cell>
        </row>
        <row r="791">
          <cell r="A791" t="str">
            <v>Optometría</v>
          </cell>
          <cell r="B791">
            <v>23</v>
          </cell>
          <cell r="C791">
            <v>55</v>
          </cell>
          <cell r="D791">
            <v>78</v>
          </cell>
        </row>
        <row r="792">
          <cell r="A792" t="str">
            <v>Examen general de conocimientos</v>
          </cell>
          <cell r="B792">
            <v>15</v>
          </cell>
          <cell r="C792">
            <v>35</v>
          </cell>
          <cell r="D792">
            <v>50</v>
          </cell>
        </row>
        <row r="793">
          <cell r="A793" t="str">
            <v>Ampliación y profundización de conocimientos</v>
          </cell>
          <cell r="B793">
            <v>7</v>
          </cell>
          <cell r="C793">
            <v>16</v>
          </cell>
          <cell r="D793">
            <v>23</v>
          </cell>
        </row>
        <row r="794">
          <cell r="A794" t="str">
            <v>Tesis o tesina y examen profesional</v>
          </cell>
          <cell r="B794">
            <v>1</v>
          </cell>
          <cell r="C794">
            <v>1</v>
          </cell>
          <cell r="D794">
            <v>2</v>
          </cell>
        </row>
        <row r="795">
          <cell r="A795" t="str">
            <v>Actividad de investigación</v>
          </cell>
          <cell r="B795">
            <v>0</v>
          </cell>
          <cell r="C795">
            <v>1</v>
          </cell>
          <cell r="D795">
            <v>1</v>
          </cell>
        </row>
        <row r="796">
          <cell r="A796" t="str">
            <v>Seminario de tesis o tesina</v>
          </cell>
          <cell r="B796">
            <v>0</v>
          </cell>
          <cell r="C796">
            <v>1</v>
          </cell>
          <cell r="D796">
            <v>1</v>
          </cell>
        </row>
        <row r="797">
          <cell r="A797" t="str">
            <v>Servicio social</v>
          </cell>
          <cell r="B797">
            <v>0</v>
          </cell>
          <cell r="C797">
            <v>1</v>
          </cell>
          <cell r="D797">
            <v>1</v>
          </cell>
        </row>
        <row r="798">
          <cell r="A798" t="str">
            <v>Psicología</v>
          </cell>
          <cell r="B798">
            <v>130</v>
          </cell>
          <cell r="C798">
            <v>342</v>
          </cell>
          <cell r="D798">
            <v>472</v>
          </cell>
        </row>
        <row r="799">
          <cell r="A799" t="str">
            <v>Ampliación y profundización de conocimientos</v>
          </cell>
          <cell r="B799">
            <v>43</v>
          </cell>
          <cell r="C799">
            <v>172</v>
          </cell>
          <cell r="D799">
            <v>215</v>
          </cell>
        </row>
        <row r="800">
          <cell r="A800" t="str">
            <v>Tesis o tesina y examen profesional</v>
          </cell>
          <cell r="B800">
            <v>72</v>
          </cell>
          <cell r="C800">
            <v>113</v>
          </cell>
          <cell r="D800">
            <v>185</v>
          </cell>
        </row>
        <row r="801">
          <cell r="A801" t="str">
            <v>Actividad de investigación</v>
          </cell>
          <cell r="B801">
            <v>7</v>
          </cell>
          <cell r="C801">
            <v>28</v>
          </cell>
          <cell r="D801">
            <v>35</v>
          </cell>
        </row>
        <row r="802">
          <cell r="A802" t="str">
            <v>Créditos y alto nivel académico</v>
          </cell>
          <cell r="B802">
            <v>2</v>
          </cell>
          <cell r="C802">
            <v>14</v>
          </cell>
          <cell r="D802">
            <v>16</v>
          </cell>
        </row>
        <row r="803">
          <cell r="A803" t="str">
            <v>Trabajo profesional</v>
          </cell>
          <cell r="B803">
            <v>5</v>
          </cell>
          <cell r="C803">
            <v>11</v>
          </cell>
          <cell r="D803">
            <v>16</v>
          </cell>
        </row>
        <row r="804">
          <cell r="A804" t="str">
            <v>Actividad de apoyo a la docencia</v>
          </cell>
          <cell r="B804">
            <v>1</v>
          </cell>
          <cell r="C804">
            <v>3</v>
          </cell>
          <cell r="D804">
            <v>4</v>
          </cell>
        </row>
        <row r="805">
          <cell r="A805" t="str">
            <v>Estudios de posgrado</v>
          </cell>
          <cell r="B805">
            <v>0</v>
          </cell>
          <cell r="C805">
            <v>1</v>
          </cell>
          <cell r="D805">
            <v>1</v>
          </cell>
        </row>
        <row r="806">
          <cell r="A806" t="str">
            <v>Facultad de Estudios Superiores Zaragoza</v>
          </cell>
          <cell r="B806">
            <v>653</v>
          </cell>
          <cell r="C806">
            <v>1139</v>
          </cell>
          <cell r="D806">
            <v>1792</v>
          </cell>
        </row>
        <row r="807">
          <cell r="A807" t="str">
            <v>Biología</v>
          </cell>
          <cell r="B807">
            <v>89</v>
          </cell>
          <cell r="C807">
            <v>102</v>
          </cell>
          <cell r="D807">
            <v>191</v>
          </cell>
        </row>
        <row r="808">
          <cell r="A808" t="str">
            <v>Tesis o tesina y examen profesional</v>
          </cell>
          <cell r="B808">
            <v>73</v>
          </cell>
          <cell r="C808">
            <v>80</v>
          </cell>
          <cell r="D808">
            <v>153</v>
          </cell>
        </row>
        <row r="809">
          <cell r="A809" t="str">
            <v>Examen general de conocimientos</v>
          </cell>
          <cell r="B809">
            <v>8</v>
          </cell>
          <cell r="C809">
            <v>14</v>
          </cell>
          <cell r="D809">
            <v>22</v>
          </cell>
        </row>
        <row r="810">
          <cell r="A810" t="str">
            <v>Trabajo profesional</v>
          </cell>
          <cell r="B810">
            <v>5</v>
          </cell>
          <cell r="C810">
            <v>1</v>
          </cell>
          <cell r="D810">
            <v>6</v>
          </cell>
        </row>
        <row r="811">
          <cell r="A811" t="str">
            <v>Servicio social</v>
          </cell>
          <cell r="B811">
            <v>1</v>
          </cell>
          <cell r="C811">
            <v>4</v>
          </cell>
          <cell r="D811">
            <v>5</v>
          </cell>
        </row>
        <row r="812">
          <cell r="A812" t="str">
            <v>Créditos y alto nivel académico</v>
          </cell>
          <cell r="B812">
            <v>2</v>
          </cell>
          <cell r="C812">
            <v>1</v>
          </cell>
          <cell r="D812">
            <v>3</v>
          </cell>
        </row>
        <row r="813">
          <cell r="A813" t="str">
            <v>Actividad de investigación</v>
          </cell>
          <cell r="B813">
            <v>0</v>
          </cell>
          <cell r="C813">
            <v>2</v>
          </cell>
          <cell r="D813">
            <v>2</v>
          </cell>
        </row>
        <row r="814">
          <cell r="A814" t="str">
            <v>Cirujano Dentista</v>
          </cell>
          <cell r="B814">
            <v>113</v>
          </cell>
          <cell r="C814">
            <v>186</v>
          </cell>
          <cell r="D814">
            <v>299</v>
          </cell>
        </row>
        <row r="815">
          <cell r="A815" t="str">
            <v>Examen general de conocimientos</v>
          </cell>
          <cell r="B815">
            <v>47</v>
          </cell>
          <cell r="C815">
            <v>73</v>
          </cell>
          <cell r="D815">
            <v>120</v>
          </cell>
        </row>
        <row r="816">
          <cell r="A816" t="str">
            <v>Ampliación y profundización de conocimientos</v>
          </cell>
          <cell r="B816">
            <v>37</v>
          </cell>
          <cell r="C816">
            <v>65</v>
          </cell>
          <cell r="D816">
            <v>102</v>
          </cell>
        </row>
        <row r="817">
          <cell r="A817" t="str">
            <v>Tesis o tesina y examen profesional</v>
          </cell>
          <cell r="B817">
            <v>26</v>
          </cell>
          <cell r="C817">
            <v>44</v>
          </cell>
          <cell r="D817">
            <v>70</v>
          </cell>
        </row>
        <row r="818">
          <cell r="A818" t="str">
            <v>Actividad de apoyo a la docencia</v>
          </cell>
          <cell r="B818">
            <v>1</v>
          </cell>
          <cell r="C818">
            <v>1</v>
          </cell>
          <cell r="D818">
            <v>2</v>
          </cell>
        </row>
        <row r="819">
          <cell r="A819" t="str">
            <v>Seminario de tesis o tesina</v>
          </cell>
          <cell r="B819">
            <v>0</v>
          </cell>
          <cell r="C819">
            <v>2</v>
          </cell>
          <cell r="D819">
            <v>2</v>
          </cell>
        </row>
        <row r="820">
          <cell r="A820" t="str">
            <v>Créditos y alto nivel académico</v>
          </cell>
          <cell r="B820">
            <v>0</v>
          </cell>
          <cell r="C820">
            <v>1</v>
          </cell>
          <cell r="D820">
            <v>1</v>
          </cell>
        </row>
        <row r="821">
          <cell r="A821" t="str">
            <v>Estudios de posgrado</v>
          </cell>
          <cell r="B821">
            <v>1</v>
          </cell>
          <cell r="C821">
            <v>0</v>
          </cell>
          <cell r="D821">
            <v>1</v>
          </cell>
        </row>
        <row r="822">
          <cell r="A822" t="str">
            <v>Servicio social</v>
          </cell>
          <cell r="B822">
            <v>1</v>
          </cell>
          <cell r="C822">
            <v>0</v>
          </cell>
          <cell r="D822">
            <v>1</v>
          </cell>
        </row>
        <row r="823">
          <cell r="A823" t="str">
            <v>Enfermería</v>
          </cell>
          <cell r="B823">
            <v>42</v>
          </cell>
          <cell r="C823">
            <v>96</v>
          </cell>
          <cell r="D823">
            <v>138</v>
          </cell>
        </row>
        <row r="824">
          <cell r="A824" t="str">
            <v>Examen general de conocimientos</v>
          </cell>
          <cell r="B824">
            <v>25</v>
          </cell>
          <cell r="C824">
            <v>59</v>
          </cell>
          <cell r="D824">
            <v>84</v>
          </cell>
        </row>
        <row r="825">
          <cell r="A825" t="str">
            <v>Ampliación y profundización de conocimientos</v>
          </cell>
          <cell r="B825">
            <v>6</v>
          </cell>
          <cell r="C825">
            <v>16</v>
          </cell>
          <cell r="D825">
            <v>22</v>
          </cell>
        </row>
        <row r="826">
          <cell r="A826" t="str">
            <v>Estudios de posgrado</v>
          </cell>
          <cell r="B826">
            <v>6</v>
          </cell>
          <cell r="C826">
            <v>11</v>
          </cell>
          <cell r="D826">
            <v>17</v>
          </cell>
        </row>
        <row r="827">
          <cell r="A827" t="str">
            <v>Servicio social</v>
          </cell>
          <cell r="B827">
            <v>3</v>
          </cell>
          <cell r="C827">
            <v>5</v>
          </cell>
          <cell r="D827">
            <v>8</v>
          </cell>
        </row>
        <row r="828">
          <cell r="A828" t="str">
            <v>Créditos y alto nivel académico</v>
          </cell>
          <cell r="B828">
            <v>2</v>
          </cell>
          <cell r="C828">
            <v>2</v>
          </cell>
          <cell r="D828">
            <v>4</v>
          </cell>
        </row>
        <row r="829">
          <cell r="A829" t="str">
            <v>Tesis o tesina y examen profesional</v>
          </cell>
          <cell r="B829">
            <v>0</v>
          </cell>
          <cell r="C829">
            <v>2</v>
          </cell>
          <cell r="D829">
            <v>2</v>
          </cell>
        </row>
        <row r="830">
          <cell r="A830" t="str">
            <v>Otras</v>
          </cell>
          <cell r="B830">
            <v>0</v>
          </cell>
          <cell r="C830">
            <v>1</v>
          </cell>
          <cell r="D830">
            <v>1</v>
          </cell>
        </row>
        <row r="831">
          <cell r="A831" t="str">
            <v>Enfermería y Obstetricia</v>
          </cell>
          <cell r="B831">
            <v>45</v>
          </cell>
          <cell r="C831">
            <v>113</v>
          </cell>
          <cell r="D831">
            <v>158</v>
          </cell>
        </row>
        <row r="832">
          <cell r="A832" t="str">
            <v>Examen general de conocimientos</v>
          </cell>
          <cell r="B832">
            <v>15</v>
          </cell>
          <cell r="C832">
            <v>39</v>
          </cell>
          <cell r="D832">
            <v>54</v>
          </cell>
        </row>
        <row r="833">
          <cell r="A833" t="str">
            <v>Ampliación y profundización de conocimientos</v>
          </cell>
          <cell r="B833">
            <v>11</v>
          </cell>
          <cell r="C833">
            <v>39</v>
          </cell>
          <cell r="D833">
            <v>50</v>
          </cell>
        </row>
        <row r="834">
          <cell r="A834" t="str">
            <v>Estudios de posgrado</v>
          </cell>
          <cell r="B834">
            <v>7</v>
          </cell>
          <cell r="C834">
            <v>16</v>
          </cell>
          <cell r="D834">
            <v>23</v>
          </cell>
        </row>
        <row r="835">
          <cell r="A835" t="str">
            <v>Servicio social</v>
          </cell>
          <cell r="B835">
            <v>8</v>
          </cell>
          <cell r="C835">
            <v>10</v>
          </cell>
          <cell r="D835">
            <v>18</v>
          </cell>
        </row>
        <row r="836">
          <cell r="A836" t="str">
            <v>Tesis o tesina y examen profesional</v>
          </cell>
          <cell r="B836">
            <v>3</v>
          </cell>
          <cell r="C836">
            <v>3</v>
          </cell>
          <cell r="D836">
            <v>6</v>
          </cell>
        </row>
        <row r="837">
          <cell r="A837" t="str">
            <v>Créditos y alto nivel académico</v>
          </cell>
          <cell r="B837">
            <v>1</v>
          </cell>
          <cell r="C837">
            <v>4</v>
          </cell>
          <cell r="D837">
            <v>5</v>
          </cell>
        </row>
        <row r="838">
          <cell r="A838" t="str">
            <v>Trabajo profesional</v>
          </cell>
          <cell r="B838">
            <v>0</v>
          </cell>
          <cell r="C838">
            <v>2</v>
          </cell>
          <cell r="D838">
            <v>2</v>
          </cell>
        </row>
        <row r="839">
          <cell r="A839" t="str">
            <v>Ingeniería Química</v>
          </cell>
          <cell r="B839">
            <v>61</v>
          </cell>
          <cell r="C839">
            <v>46</v>
          </cell>
          <cell r="D839">
            <v>107</v>
          </cell>
        </row>
        <row r="840">
          <cell r="A840" t="str">
            <v>Ampliación y profundización de conocimientos</v>
          </cell>
          <cell r="B840">
            <v>25</v>
          </cell>
          <cell r="C840">
            <v>24</v>
          </cell>
          <cell r="D840">
            <v>49</v>
          </cell>
        </row>
        <row r="841">
          <cell r="A841" t="str">
            <v>Tesis o tesina y examen profesional</v>
          </cell>
          <cell r="B841">
            <v>31</v>
          </cell>
          <cell r="C841">
            <v>18</v>
          </cell>
          <cell r="D841">
            <v>49</v>
          </cell>
        </row>
        <row r="842">
          <cell r="A842" t="str">
            <v>Servicio social</v>
          </cell>
          <cell r="B842">
            <v>2</v>
          </cell>
          <cell r="C842">
            <v>2</v>
          </cell>
          <cell r="D842">
            <v>4</v>
          </cell>
        </row>
        <row r="843">
          <cell r="A843" t="str">
            <v>Trabajo profesional</v>
          </cell>
          <cell r="B843">
            <v>3</v>
          </cell>
          <cell r="C843">
            <v>1</v>
          </cell>
          <cell r="D843">
            <v>4</v>
          </cell>
        </row>
        <row r="844">
          <cell r="A844" t="str">
            <v>Seminario de tesis o tesina</v>
          </cell>
          <cell r="B844">
            <v>0</v>
          </cell>
          <cell r="C844">
            <v>1</v>
          </cell>
          <cell r="D844">
            <v>1</v>
          </cell>
        </row>
        <row r="845">
          <cell r="A845" t="str">
            <v>Médico Cirujano</v>
          </cell>
          <cell r="B845">
            <v>71</v>
          </cell>
          <cell r="C845">
            <v>153</v>
          </cell>
          <cell r="D845">
            <v>224</v>
          </cell>
        </row>
        <row r="846">
          <cell r="A846" t="str">
            <v>Examen general de conocimientos</v>
          </cell>
          <cell r="B846">
            <v>69</v>
          </cell>
          <cell r="C846">
            <v>150</v>
          </cell>
          <cell r="D846">
            <v>219</v>
          </cell>
        </row>
        <row r="847">
          <cell r="A847" t="str">
            <v>Créditos y alto nivel académico</v>
          </cell>
          <cell r="B847">
            <v>1</v>
          </cell>
          <cell r="C847">
            <v>1</v>
          </cell>
          <cell r="D847">
            <v>2</v>
          </cell>
        </row>
        <row r="848">
          <cell r="A848" t="str">
            <v>Tesis o tesina y examen profesional</v>
          </cell>
          <cell r="B848">
            <v>1</v>
          </cell>
          <cell r="C848">
            <v>1</v>
          </cell>
          <cell r="D848">
            <v>2</v>
          </cell>
        </row>
        <row r="849">
          <cell r="A849" t="str">
            <v>Seminario de tesis o tesina</v>
          </cell>
          <cell r="B849">
            <v>0</v>
          </cell>
          <cell r="C849">
            <v>1</v>
          </cell>
          <cell r="D849">
            <v>1</v>
          </cell>
        </row>
        <row r="850">
          <cell r="A850" t="str">
            <v>Psicología</v>
          </cell>
          <cell r="B850">
            <v>138</v>
          </cell>
          <cell r="C850">
            <v>333</v>
          </cell>
          <cell r="D850">
            <v>471</v>
          </cell>
        </row>
        <row r="851">
          <cell r="A851" t="str">
            <v>Ampliación y profundización de conocimientos</v>
          </cell>
          <cell r="B851">
            <v>51</v>
          </cell>
          <cell r="C851">
            <v>164</v>
          </cell>
          <cell r="D851">
            <v>215</v>
          </cell>
        </row>
        <row r="852">
          <cell r="A852" t="str">
            <v>Tesis o tesina y examen profesional</v>
          </cell>
          <cell r="B852">
            <v>38</v>
          </cell>
          <cell r="C852">
            <v>72</v>
          </cell>
          <cell r="D852">
            <v>110</v>
          </cell>
        </row>
        <row r="853">
          <cell r="A853" t="str">
            <v>Créditos y alto nivel académico</v>
          </cell>
          <cell r="B853">
            <v>21</v>
          </cell>
          <cell r="C853">
            <v>47</v>
          </cell>
          <cell r="D853">
            <v>68</v>
          </cell>
        </row>
        <row r="854">
          <cell r="A854" t="str">
            <v>Examen general de conocimientos</v>
          </cell>
          <cell r="B854">
            <v>17</v>
          </cell>
          <cell r="C854">
            <v>27</v>
          </cell>
          <cell r="D854">
            <v>44</v>
          </cell>
        </row>
        <row r="855">
          <cell r="A855" t="str">
            <v>Servicio social</v>
          </cell>
          <cell r="B855">
            <v>8</v>
          </cell>
          <cell r="C855">
            <v>18</v>
          </cell>
          <cell r="D855">
            <v>26</v>
          </cell>
        </row>
        <row r="856">
          <cell r="A856" t="str">
            <v>Actividad de investigación</v>
          </cell>
          <cell r="B856">
            <v>3</v>
          </cell>
          <cell r="C856">
            <v>0</v>
          </cell>
          <cell r="D856">
            <v>3</v>
          </cell>
        </row>
        <row r="857">
          <cell r="A857" t="str">
            <v>Trabajo profesional</v>
          </cell>
          <cell r="B857">
            <v>0</v>
          </cell>
          <cell r="C857">
            <v>3</v>
          </cell>
          <cell r="D857">
            <v>3</v>
          </cell>
        </row>
        <row r="858">
          <cell r="A858" t="str">
            <v>Estudios de posgrado</v>
          </cell>
          <cell r="B858">
            <v>0</v>
          </cell>
          <cell r="C858">
            <v>1</v>
          </cell>
          <cell r="D858">
            <v>1</v>
          </cell>
        </row>
        <row r="859">
          <cell r="A859" t="str">
            <v>Seminario de tesis o tesina</v>
          </cell>
          <cell r="B859">
            <v>0</v>
          </cell>
          <cell r="C859">
            <v>1</v>
          </cell>
          <cell r="D859">
            <v>1</v>
          </cell>
        </row>
        <row r="860">
          <cell r="A860" t="str">
            <v>Química Farmacéutica Biológica</v>
          </cell>
          <cell r="B860">
            <v>94</v>
          </cell>
          <cell r="C860">
            <v>110</v>
          </cell>
          <cell r="D860">
            <v>204</v>
          </cell>
        </row>
        <row r="861">
          <cell r="A861" t="str">
            <v>Actividad de investigación</v>
          </cell>
          <cell r="B861">
            <v>1</v>
          </cell>
          <cell r="C861">
            <v>0</v>
          </cell>
          <cell r="D861">
            <v>1</v>
          </cell>
        </row>
        <row r="862">
          <cell r="A862" t="str">
            <v>Ampliación y profundización de conocimientos</v>
          </cell>
          <cell r="B862">
            <v>49</v>
          </cell>
          <cell r="C862">
            <v>52</v>
          </cell>
          <cell r="D862">
            <v>101</v>
          </cell>
        </row>
        <row r="863">
          <cell r="A863" t="str">
            <v>Créditos y alto nivel académico</v>
          </cell>
          <cell r="B863">
            <v>1</v>
          </cell>
          <cell r="C863">
            <v>1</v>
          </cell>
          <cell r="D863">
            <v>2</v>
          </cell>
        </row>
        <row r="864">
          <cell r="A864" t="str">
            <v>Examen general de conocimientos</v>
          </cell>
          <cell r="B864">
            <v>2</v>
          </cell>
          <cell r="C864">
            <v>10</v>
          </cell>
          <cell r="D864">
            <v>12</v>
          </cell>
        </row>
        <row r="865">
          <cell r="A865" t="str">
            <v>Tesis o tesina y examen profesional</v>
          </cell>
          <cell r="B865">
            <v>38</v>
          </cell>
          <cell r="C865">
            <v>46</v>
          </cell>
          <cell r="D865">
            <v>84</v>
          </cell>
        </row>
        <row r="866">
          <cell r="A866" t="str">
            <v>Trabajo profesional</v>
          </cell>
          <cell r="B866">
            <v>2</v>
          </cell>
          <cell r="C866">
            <v>0</v>
          </cell>
          <cell r="D866">
            <v>2</v>
          </cell>
        </row>
        <row r="867">
          <cell r="A867" t="str">
            <v>Otras</v>
          </cell>
          <cell r="B867">
            <v>1</v>
          </cell>
          <cell r="C867">
            <v>1</v>
          </cell>
          <cell r="D867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5"/>
  <sheetViews>
    <sheetView tabSelected="1" zoomScaleSheetLayoutView="80" workbookViewId="0">
      <selection sqref="A1:D1"/>
    </sheetView>
  </sheetViews>
  <sheetFormatPr baseColWidth="10" defaultColWidth="10.7109375" defaultRowHeight="12.75" x14ac:dyDescent="0.2"/>
  <cols>
    <col min="1" max="1" width="65.7109375" style="3" customWidth="1"/>
    <col min="2" max="4" width="10.7109375" style="2"/>
    <col min="5" max="16384" width="10.7109375" style="1"/>
  </cols>
  <sheetData>
    <row r="1" spans="1:4" ht="15" customHeight="1" x14ac:dyDescent="0.2">
      <c r="A1" s="31" t="s">
        <v>54</v>
      </c>
      <c r="B1" s="31"/>
      <c r="C1" s="31"/>
      <c r="D1" s="31"/>
    </row>
    <row r="2" spans="1:4" ht="15" customHeight="1" x14ac:dyDescent="0.2">
      <c r="A2" s="31" t="s">
        <v>53</v>
      </c>
      <c r="B2" s="31"/>
      <c r="C2" s="31"/>
      <c r="D2" s="31"/>
    </row>
    <row r="3" spans="1:4" ht="15" customHeight="1" x14ac:dyDescent="0.2">
      <c r="A3" s="30">
        <v>2017</v>
      </c>
      <c r="B3" s="30"/>
      <c r="C3" s="30"/>
      <c r="D3" s="30"/>
    </row>
    <row r="5" spans="1:4" ht="15" customHeight="1" x14ac:dyDescent="0.2">
      <c r="A5" s="29" t="s">
        <v>52</v>
      </c>
      <c r="B5" s="28" t="s">
        <v>51</v>
      </c>
      <c r="C5" s="28" t="s">
        <v>50</v>
      </c>
      <c r="D5" s="28" t="s">
        <v>49</v>
      </c>
    </row>
    <row r="6" spans="1:4" ht="9" customHeight="1" x14ac:dyDescent="0.2"/>
    <row r="7" spans="1:4" ht="15" customHeight="1" x14ac:dyDescent="0.2">
      <c r="A7" s="15" t="s">
        <v>48</v>
      </c>
      <c r="B7" s="27">
        <f>SUM(B8,B21,B38,B46,B53,B76,B82,B102,B113,B122,B136)</f>
        <v>476</v>
      </c>
      <c r="C7" s="27">
        <f>SUM(C8,C21,C38,C46,C53,C76,C82,C102,C113,C122,C136)</f>
        <v>883</v>
      </c>
      <c r="D7" s="27">
        <f>SUM(D8:D145)/3</f>
        <v>1359</v>
      </c>
    </row>
    <row r="8" spans="1:4" ht="15" customHeight="1" x14ac:dyDescent="0.2">
      <c r="A8" s="15" t="s">
        <v>47</v>
      </c>
      <c r="B8" s="14">
        <f>SUM(B9,B13,B17,B19)</f>
        <v>23</v>
      </c>
      <c r="C8" s="14">
        <f>SUM(C9,C13,C17,C19)</f>
        <v>22</v>
      </c>
      <c r="D8" s="14">
        <f>SUM(B8:C8)</f>
        <v>45</v>
      </c>
    </row>
    <row r="9" spans="1:4" s="13" customFormat="1" ht="15" customHeight="1" x14ac:dyDescent="0.2">
      <c r="A9" s="16" t="s">
        <v>46</v>
      </c>
      <c r="B9" s="14">
        <f>SUM(B10:B12)</f>
        <v>10</v>
      </c>
      <c r="C9" s="14">
        <f>SUM(C10:C12)</f>
        <v>9</v>
      </c>
      <c r="D9" s="14">
        <f>SUM(B9:C9)</f>
        <v>19</v>
      </c>
    </row>
    <row r="10" spans="1:4" ht="15" customHeight="1" x14ac:dyDescent="0.2">
      <c r="A10" s="19" t="s">
        <v>3</v>
      </c>
      <c r="B10" s="7">
        <v>7</v>
      </c>
      <c r="C10" s="7">
        <v>4</v>
      </c>
      <c r="D10" s="7">
        <f>SUM(B10:C10)</f>
        <v>11</v>
      </c>
    </row>
    <row r="11" spans="1:4" ht="15" customHeight="1" x14ac:dyDescent="0.2">
      <c r="A11" s="19" t="s">
        <v>2</v>
      </c>
      <c r="B11" s="7">
        <v>3</v>
      </c>
      <c r="C11" s="7">
        <v>3</v>
      </c>
      <c r="D11" s="7">
        <f>SUM(B11:C11)</f>
        <v>6</v>
      </c>
    </row>
    <row r="12" spans="1:4" ht="15" customHeight="1" x14ac:dyDescent="0.2">
      <c r="A12" s="19" t="s">
        <v>12</v>
      </c>
      <c r="B12" s="7">
        <v>0</v>
      </c>
      <c r="C12" s="7">
        <v>2</v>
      </c>
      <c r="D12" s="7">
        <f>SUM(B12:C12)</f>
        <v>2</v>
      </c>
    </row>
    <row r="13" spans="1:4" s="13" customFormat="1" ht="15" customHeight="1" x14ac:dyDescent="0.2">
      <c r="A13" s="16" t="s">
        <v>45</v>
      </c>
      <c r="B13" s="14">
        <f>SUM(B14:B16)</f>
        <v>8</v>
      </c>
      <c r="C13" s="14">
        <f>SUM(C14:C16)</f>
        <v>8</v>
      </c>
      <c r="D13" s="14">
        <f>SUM(B13:C13)</f>
        <v>16</v>
      </c>
    </row>
    <row r="14" spans="1:4" ht="15" customHeight="1" x14ac:dyDescent="0.2">
      <c r="A14" s="19" t="s">
        <v>2</v>
      </c>
      <c r="B14" s="7">
        <v>6</v>
      </c>
      <c r="C14" s="7">
        <v>5</v>
      </c>
      <c r="D14" s="7">
        <f>SUM(B14:C14)</f>
        <v>11</v>
      </c>
    </row>
    <row r="15" spans="1:4" ht="15" customHeight="1" x14ac:dyDescent="0.2">
      <c r="A15" s="19" t="s">
        <v>3</v>
      </c>
      <c r="B15" s="7">
        <v>2</v>
      </c>
      <c r="C15" s="7">
        <v>2</v>
      </c>
      <c r="D15" s="7">
        <f>SUM(B15:C15)</f>
        <v>4</v>
      </c>
    </row>
    <row r="16" spans="1:4" ht="15" customHeight="1" x14ac:dyDescent="0.2">
      <c r="A16" s="19" t="s">
        <v>12</v>
      </c>
      <c r="B16" s="7">
        <v>0</v>
      </c>
      <c r="C16" s="7">
        <v>1</v>
      </c>
      <c r="D16" s="7">
        <f>SUM(B16:C16)</f>
        <v>1</v>
      </c>
    </row>
    <row r="17" spans="1:4" s="13" customFormat="1" ht="15" customHeight="1" x14ac:dyDescent="0.2">
      <c r="A17" s="16" t="s">
        <v>21</v>
      </c>
      <c r="B17" s="14">
        <f>+B18</f>
        <v>4</v>
      </c>
      <c r="C17" s="14">
        <f>+C18</f>
        <v>3</v>
      </c>
      <c r="D17" s="14">
        <f>SUM(B17:C17)</f>
        <v>7</v>
      </c>
    </row>
    <row r="18" spans="1:4" ht="15" customHeight="1" x14ac:dyDescent="0.2">
      <c r="A18" s="19" t="s">
        <v>2</v>
      </c>
      <c r="B18" s="7">
        <v>4</v>
      </c>
      <c r="C18" s="7">
        <v>3</v>
      </c>
      <c r="D18" s="7">
        <f>SUM(B18:C18)</f>
        <v>7</v>
      </c>
    </row>
    <row r="19" spans="1:4" s="13" customFormat="1" ht="15" customHeight="1" x14ac:dyDescent="0.2">
      <c r="A19" s="16" t="s">
        <v>44</v>
      </c>
      <c r="B19" s="26">
        <f>B20</f>
        <v>1</v>
      </c>
      <c r="C19" s="26">
        <f>C20</f>
        <v>2</v>
      </c>
      <c r="D19" s="14">
        <f>SUM(B19:C19)</f>
        <v>3</v>
      </c>
    </row>
    <row r="20" spans="1:4" ht="15" customHeight="1" x14ac:dyDescent="0.2">
      <c r="A20" s="25" t="s">
        <v>2</v>
      </c>
      <c r="B20" s="7">
        <v>1</v>
      </c>
      <c r="C20" s="7">
        <v>2</v>
      </c>
      <c r="D20" s="7">
        <f>SUM(B20:C20)</f>
        <v>3</v>
      </c>
    </row>
    <row r="21" spans="1:4" ht="15" customHeight="1" x14ac:dyDescent="0.2">
      <c r="A21" s="15" t="s">
        <v>43</v>
      </c>
      <c r="B21" s="14">
        <f>SUM(B22,B27,B33)</f>
        <v>47</v>
      </c>
      <c r="C21" s="14">
        <f>SUM(C22,C27,C33)</f>
        <v>60</v>
      </c>
      <c r="D21" s="14">
        <f>SUM(B21:C21)</f>
        <v>107</v>
      </c>
    </row>
    <row r="22" spans="1:4" s="13" customFormat="1" ht="15" customHeight="1" x14ac:dyDescent="0.2">
      <c r="A22" s="16" t="s">
        <v>42</v>
      </c>
      <c r="B22" s="14">
        <f>SUM(B23:B26)</f>
        <v>23</v>
      </c>
      <c r="C22" s="14">
        <f>SUM(C23:C26)</f>
        <v>22</v>
      </c>
      <c r="D22" s="14">
        <f>SUM(B22:C22)</f>
        <v>45</v>
      </c>
    </row>
    <row r="23" spans="1:4" ht="15" customHeight="1" x14ac:dyDescent="0.2">
      <c r="A23" s="19" t="s">
        <v>18</v>
      </c>
      <c r="B23" s="7">
        <v>16</v>
      </c>
      <c r="C23" s="7">
        <v>12</v>
      </c>
      <c r="D23" s="7">
        <f>SUM(B23:C23)</f>
        <v>28</v>
      </c>
    </row>
    <row r="24" spans="1:4" ht="15" customHeight="1" x14ac:dyDescent="0.2">
      <c r="A24" s="19" t="s">
        <v>4</v>
      </c>
      <c r="B24" s="7">
        <v>5</v>
      </c>
      <c r="C24" s="7">
        <v>6</v>
      </c>
      <c r="D24" s="7">
        <f>SUM(B24:C24)</f>
        <v>11</v>
      </c>
    </row>
    <row r="25" spans="1:4" ht="15" customHeight="1" x14ac:dyDescent="0.2">
      <c r="A25" s="19" t="s">
        <v>2</v>
      </c>
      <c r="B25" s="7">
        <v>2</v>
      </c>
      <c r="C25" s="7">
        <v>2</v>
      </c>
      <c r="D25" s="7">
        <f>SUM(B25:C25)</f>
        <v>4</v>
      </c>
    </row>
    <row r="26" spans="1:4" ht="15" customHeight="1" x14ac:dyDescent="0.2">
      <c r="A26" s="19" t="s">
        <v>12</v>
      </c>
      <c r="B26" s="7">
        <v>0</v>
      </c>
      <c r="C26" s="7">
        <v>2</v>
      </c>
      <c r="D26" s="7">
        <f>SUM(B26:C26)</f>
        <v>2</v>
      </c>
    </row>
    <row r="27" spans="1:4" s="13" customFormat="1" ht="15" customHeight="1" x14ac:dyDescent="0.2">
      <c r="A27" s="16" t="s">
        <v>41</v>
      </c>
      <c r="B27" s="14">
        <f>SUM(B28:B32)</f>
        <v>15</v>
      </c>
      <c r="C27" s="14">
        <f>SUM(C28:C32)</f>
        <v>36</v>
      </c>
      <c r="D27" s="14">
        <f>SUM(B27:C27)</f>
        <v>51</v>
      </c>
    </row>
    <row r="28" spans="1:4" ht="15" customHeight="1" x14ac:dyDescent="0.2">
      <c r="A28" s="19" t="s">
        <v>18</v>
      </c>
      <c r="B28" s="7">
        <v>10</v>
      </c>
      <c r="C28" s="7">
        <v>22</v>
      </c>
      <c r="D28" s="7">
        <f>SUM(B28:C28)</f>
        <v>32</v>
      </c>
    </row>
    <row r="29" spans="1:4" ht="15" customHeight="1" x14ac:dyDescent="0.2">
      <c r="A29" s="19" t="s">
        <v>4</v>
      </c>
      <c r="B29" s="7">
        <v>2</v>
      </c>
      <c r="C29" s="7">
        <v>7</v>
      </c>
      <c r="D29" s="7">
        <f>SUM(B29:C29)</f>
        <v>9</v>
      </c>
    </row>
    <row r="30" spans="1:4" ht="15" customHeight="1" x14ac:dyDescent="0.2">
      <c r="A30" s="19" t="s">
        <v>2</v>
      </c>
      <c r="B30" s="7">
        <v>1</v>
      </c>
      <c r="C30" s="7">
        <v>5</v>
      </c>
      <c r="D30" s="7">
        <f>SUM(B30:C30)</f>
        <v>6</v>
      </c>
    </row>
    <row r="31" spans="1:4" ht="15" customHeight="1" x14ac:dyDescent="0.2">
      <c r="A31" s="19" t="s">
        <v>12</v>
      </c>
      <c r="B31" s="7">
        <v>0</v>
      </c>
      <c r="C31" s="7">
        <v>2</v>
      </c>
      <c r="D31" s="7">
        <f>SUM(B31:C31)</f>
        <v>2</v>
      </c>
    </row>
    <row r="32" spans="1:4" ht="15" customHeight="1" x14ac:dyDescent="0.2">
      <c r="A32" s="19" t="s">
        <v>8</v>
      </c>
      <c r="B32" s="7">
        <v>2</v>
      </c>
      <c r="C32" s="7">
        <v>0</v>
      </c>
      <c r="D32" s="7">
        <f>SUM(B32:C32)</f>
        <v>2</v>
      </c>
    </row>
    <row r="33" spans="1:4" s="13" customFormat="1" ht="15" customHeight="1" x14ac:dyDescent="0.2">
      <c r="A33" s="16" t="s">
        <v>40</v>
      </c>
      <c r="B33" s="14">
        <f>SUM(B34:B37)</f>
        <v>9</v>
      </c>
      <c r="C33" s="14">
        <f>SUM(C34:C37)</f>
        <v>2</v>
      </c>
      <c r="D33" s="14">
        <f>SUM(B33:C33)</f>
        <v>11</v>
      </c>
    </row>
    <row r="34" spans="1:4" ht="15" customHeight="1" x14ac:dyDescent="0.2">
      <c r="A34" s="19" t="s">
        <v>18</v>
      </c>
      <c r="B34" s="7">
        <v>6</v>
      </c>
      <c r="C34" s="7">
        <v>2</v>
      </c>
      <c r="D34" s="7">
        <f>SUM(B34:C34)</f>
        <v>8</v>
      </c>
    </row>
    <row r="35" spans="1:4" ht="15" customHeight="1" x14ac:dyDescent="0.2">
      <c r="A35" s="19" t="s">
        <v>12</v>
      </c>
      <c r="B35" s="7">
        <v>1</v>
      </c>
      <c r="C35" s="7">
        <v>0</v>
      </c>
      <c r="D35" s="7">
        <f>SUM(B35:C35)</f>
        <v>1</v>
      </c>
    </row>
    <row r="36" spans="1:4" ht="15" customHeight="1" x14ac:dyDescent="0.2">
      <c r="A36" s="19" t="s">
        <v>4</v>
      </c>
      <c r="B36" s="7">
        <v>1</v>
      </c>
      <c r="C36" s="7">
        <v>0</v>
      </c>
      <c r="D36" s="7">
        <f>SUM(B36:C36)</f>
        <v>1</v>
      </c>
    </row>
    <row r="37" spans="1:4" ht="15" customHeight="1" x14ac:dyDescent="0.2">
      <c r="A37" s="19" t="s">
        <v>2</v>
      </c>
      <c r="B37" s="7">
        <v>1</v>
      </c>
      <c r="C37" s="7">
        <v>0</v>
      </c>
      <c r="D37" s="7">
        <f>SUM(B37:C37)</f>
        <v>1</v>
      </c>
    </row>
    <row r="38" spans="1:4" ht="15" customHeight="1" x14ac:dyDescent="0.2">
      <c r="A38" s="15" t="s">
        <v>39</v>
      </c>
      <c r="B38" s="14">
        <f>+B39</f>
        <v>176</v>
      </c>
      <c r="C38" s="14">
        <f>+C39</f>
        <v>151</v>
      </c>
      <c r="D38" s="14">
        <f>SUM(B38:C38)</f>
        <v>327</v>
      </c>
    </row>
    <row r="39" spans="1:4" s="13" customFormat="1" ht="15" customHeight="1" x14ac:dyDescent="0.2">
      <c r="A39" s="16" t="s">
        <v>23</v>
      </c>
      <c r="B39" s="14">
        <f>SUM(B40:B45)</f>
        <v>176</v>
      </c>
      <c r="C39" s="14">
        <f>SUM(C40:C45)</f>
        <v>151</v>
      </c>
      <c r="D39" s="14">
        <f>SUM(B39:C39)</f>
        <v>327</v>
      </c>
    </row>
    <row r="40" spans="1:4" ht="15" customHeight="1" x14ac:dyDescent="0.2">
      <c r="A40" s="19" t="s">
        <v>3</v>
      </c>
      <c r="B40" s="7">
        <v>111</v>
      </c>
      <c r="C40" s="7">
        <v>83</v>
      </c>
      <c r="D40" s="7">
        <f>SUM(B40:C40)</f>
        <v>194</v>
      </c>
    </row>
    <row r="41" spans="1:4" ht="15" customHeight="1" x14ac:dyDescent="0.2">
      <c r="A41" s="19" t="s">
        <v>11</v>
      </c>
      <c r="B41" s="7">
        <v>34</v>
      </c>
      <c r="C41" s="7">
        <v>45</v>
      </c>
      <c r="D41" s="7">
        <f>SUM(B41:C41)</f>
        <v>79</v>
      </c>
    </row>
    <row r="42" spans="1:4" ht="15" customHeight="1" x14ac:dyDescent="0.2">
      <c r="A42" s="19" t="s">
        <v>10</v>
      </c>
      <c r="B42" s="7">
        <v>8</v>
      </c>
      <c r="C42" s="7">
        <v>14</v>
      </c>
      <c r="D42" s="7">
        <f>SUM(B42:C42)</f>
        <v>22</v>
      </c>
    </row>
    <row r="43" spans="1:4" ht="15" customHeight="1" x14ac:dyDescent="0.2">
      <c r="A43" s="19" t="s">
        <v>2</v>
      </c>
      <c r="B43" s="7">
        <v>15</v>
      </c>
      <c r="C43" s="7">
        <v>6</v>
      </c>
      <c r="D43" s="7">
        <f>SUM(B43:C43)</f>
        <v>21</v>
      </c>
    </row>
    <row r="44" spans="1:4" ht="15" customHeight="1" x14ac:dyDescent="0.2">
      <c r="A44" s="19" t="s">
        <v>4</v>
      </c>
      <c r="B44" s="7">
        <v>2</v>
      </c>
      <c r="C44" s="7">
        <v>2</v>
      </c>
      <c r="D44" s="7">
        <f>SUM(B44:C44)</f>
        <v>4</v>
      </c>
    </row>
    <row r="45" spans="1:4" ht="15" customHeight="1" x14ac:dyDescent="0.2">
      <c r="A45" s="19" t="s">
        <v>8</v>
      </c>
      <c r="B45" s="7">
        <v>6</v>
      </c>
      <c r="C45" s="7">
        <v>1</v>
      </c>
      <c r="D45" s="7">
        <f>SUM(B45:C45)</f>
        <v>7</v>
      </c>
    </row>
    <row r="46" spans="1:4" ht="15" customHeight="1" x14ac:dyDescent="0.2">
      <c r="A46" s="15" t="s">
        <v>38</v>
      </c>
      <c r="B46" s="14">
        <f>+B47</f>
        <v>19</v>
      </c>
      <c r="C46" s="14">
        <f>+C47</f>
        <v>13</v>
      </c>
      <c r="D46" s="14">
        <f>SUM(B46:C46)</f>
        <v>32</v>
      </c>
    </row>
    <row r="47" spans="1:4" s="13" customFormat="1" ht="15" customHeight="1" x14ac:dyDescent="0.2">
      <c r="A47" s="16" t="s">
        <v>22</v>
      </c>
      <c r="B47" s="14">
        <f>SUM(B48:B52)</f>
        <v>19</v>
      </c>
      <c r="C47" s="14">
        <f>SUM(C48:C52)</f>
        <v>13</v>
      </c>
      <c r="D47" s="14">
        <f>SUM(B47:C47)</f>
        <v>32</v>
      </c>
    </row>
    <row r="48" spans="1:4" ht="15" customHeight="1" x14ac:dyDescent="0.2">
      <c r="A48" s="19" t="s">
        <v>2</v>
      </c>
      <c r="B48" s="7">
        <v>14</v>
      </c>
      <c r="C48" s="7">
        <v>11</v>
      </c>
      <c r="D48" s="7">
        <f>SUM(B48:C48)</f>
        <v>25</v>
      </c>
    </row>
    <row r="49" spans="1:4" ht="15" customHeight="1" x14ac:dyDescent="0.2">
      <c r="A49" s="19" t="s">
        <v>11</v>
      </c>
      <c r="B49" s="7">
        <v>2</v>
      </c>
      <c r="C49" s="7">
        <v>1</v>
      </c>
      <c r="D49" s="7">
        <f>SUM(B49:C49)</f>
        <v>3</v>
      </c>
    </row>
    <row r="50" spans="1:4" ht="15" customHeight="1" x14ac:dyDescent="0.2">
      <c r="A50" s="19" t="s">
        <v>18</v>
      </c>
      <c r="B50" s="7">
        <v>1</v>
      </c>
      <c r="C50" s="7">
        <v>1</v>
      </c>
      <c r="D50" s="7">
        <f>SUM(B50:C50)</f>
        <v>2</v>
      </c>
    </row>
    <row r="51" spans="1:4" ht="15" customHeight="1" x14ac:dyDescent="0.2">
      <c r="A51" s="19" t="s">
        <v>12</v>
      </c>
      <c r="B51" s="7">
        <v>1</v>
      </c>
      <c r="C51" s="7">
        <v>0</v>
      </c>
      <c r="D51" s="7">
        <f>SUM(B51:C51)</f>
        <v>1</v>
      </c>
    </row>
    <row r="52" spans="1:4" ht="15" customHeight="1" x14ac:dyDescent="0.2">
      <c r="A52" s="19" t="s">
        <v>4</v>
      </c>
      <c r="B52" s="7">
        <v>1</v>
      </c>
      <c r="C52" s="7">
        <v>0</v>
      </c>
      <c r="D52" s="7">
        <f>SUM(B52:C52)</f>
        <v>1</v>
      </c>
    </row>
    <row r="53" spans="1:4" ht="15" customHeight="1" x14ac:dyDescent="0.2">
      <c r="A53" s="15" t="s">
        <v>37</v>
      </c>
      <c r="B53" s="10">
        <f>SUM(B54,B56,B59,B62,B65,B67,B70)</f>
        <v>30</v>
      </c>
      <c r="C53" s="10">
        <f>SUM(C54,C56,C59,C62,C65,C67,C70)</f>
        <v>42</v>
      </c>
      <c r="D53" s="20">
        <f>SUM(B53:C53)</f>
        <v>72</v>
      </c>
    </row>
    <row r="54" spans="1:4" s="13" customFormat="1" ht="15" customHeight="1" x14ac:dyDescent="0.2">
      <c r="A54" s="16" t="s">
        <v>36</v>
      </c>
      <c r="B54" s="20">
        <f>B55</f>
        <v>1</v>
      </c>
      <c r="C54" s="20">
        <f>C55</f>
        <v>0</v>
      </c>
      <c r="D54" s="20">
        <f>SUM(B54:C54)</f>
        <v>1</v>
      </c>
    </row>
    <row r="55" spans="1:4" ht="15" customHeight="1" x14ac:dyDescent="0.2">
      <c r="A55" s="19" t="s">
        <v>2</v>
      </c>
      <c r="B55" s="18">
        <v>1</v>
      </c>
      <c r="C55" s="18">
        <v>0</v>
      </c>
      <c r="D55" s="7">
        <f>SUM(B55:C55)</f>
        <v>1</v>
      </c>
    </row>
    <row r="56" spans="1:4" s="13" customFormat="1" ht="15" customHeight="1" x14ac:dyDescent="0.2">
      <c r="A56" s="16" t="s">
        <v>35</v>
      </c>
      <c r="B56" s="10">
        <f>SUM(B57:B58)</f>
        <v>9</v>
      </c>
      <c r="C56" s="10">
        <f>SUM(C57:C58)</f>
        <v>0</v>
      </c>
      <c r="D56" s="20">
        <f>SUM(B56:C56)</f>
        <v>9</v>
      </c>
    </row>
    <row r="57" spans="1:4" ht="15" customHeight="1" x14ac:dyDescent="0.2">
      <c r="A57" s="19" t="s">
        <v>2</v>
      </c>
      <c r="B57" s="18">
        <v>8</v>
      </c>
      <c r="C57" s="18">
        <v>0</v>
      </c>
      <c r="D57" s="18">
        <f>SUM(B57:C57)</f>
        <v>8</v>
      </c>
    </row>
    <row r="58" spans="1:4" ht="15" customHeight="1" x14ac:dyDescent="0.2">
      <c r="A58" s="19" t="s">
        <v>16</v>
      </c>
      <c r="B58" s="18">
        <v>1</v>
      </c>
      <c r="C58" s="18">
        <v>0</v>
      </c>
      <c r="D58" s="18">
        <f>SUM(B58:C58)</f>
        <v>1</v>
      </c>
    </row>
    <row r="59" spans="1:4" s="13" customFormat="1" ht="15" customHeight="1" x14ac:dyDescent="0.2">
      <c r="A59" s="16" t="s">
        <v>34</v>
      </c>
      <c r="B59" s="20">
        <f>SUM(B60:B61)</f>
        <v>3</v>
      </c>
      <c r="C59" s="20">
        <f>SUM(C60:C61)</f>
        <v>4</v>
      </c>
      <c r="D59" s="20">
        <f>SUM(B59:C59)</f>
        <v>7</v>
      </c>
    </row>
    <row r="60" spans="1:4" ht="15" customHeight="1" x14ac:dyDescent="0.2">
      <c r="A60" s="19" t="s">
        <v>2</v>
      </c>
      <c r="B60" s="18">
        <v>3</v>
      </c>
      <c r="C60" s="18">
        <v>3</v>
      </c>
      <c r="D60" s="18">
        <f>SUM(B60:C60)</f>
        <v>6</v>
      </c>
    </row>
    <row r="61" spans="1:4" ht="15" customHeight="1" x14ac:dyDescent="0.2">
      <c r="A61" s="19" t="s">
        <v>11</v>
      </c>
      <c r="B61" s="18">
        <v>0</v>
      </c>
      <c r="C61" s="18">
        <v>1</v>
      </c>
      <c r="D61" s="18">
        <f>SUM(B61:C61)</f>
        <v>1</v>
      </c>
    </row>
    <row r="62" spans="1:4" s="13" customFormat="1" ht="15" customHeight="1" x14ac:dyDescent="0.2">
      <c r="A62" s="16" t="s">
        <v>33</v>
      </c>
      <c r="B62" s="20">
        <f>SUM(B63:B64)</f>
        <v>2</v>
      </c>
      <c r="C62" s="20">
        <f>SUM(C63:C64)</f>
        <v>4</v>
      </c>
      <c r="D62" s="20">
        <f>SUM(B62:C62)</f>
        <v>6</v>
      </c>
    </row>
    <row r="63" spans="1:4" ht="15" customHeight="1" x14ac:dyDescent="0.2">
      <c r="A63" s="19" t="s">
        <v>2</v>
      </c>
      <c r="B63" s="18">
        <v>2</v>
      </c>
      <c r="C63" s="18">
        <v>3</v>
      </c>
      <c r="D63" s="18">
        <f>SUM(B63:C63)</f>
        <v>5</v>
      </c>
    </row>
    <row r="64" spans="1:4" ht="15" customHeight="1" x14ac:dyDescent="0.2">
      <c r="A64" s="19" t="s">
        <v>10</v>
      </c>
      <c r="B64" s="18">
        <v>0</v>
      </c>
      <c r="C64" s="18">
        <v>1</v>
      </c>
      <c r="D64" s="18">
        <f>SUM(B64:C64)</f>
        <v>1</v>
      </c>
    </row>
    <row r="65" spans="1:4" s="13" customFormat="1" ht="15" customHeight="1" x14ac:dyDescent="0.2">
      <c r="A65" s="16" t="s">
        <v>32</v>
      </c>
      <c r="B65" s="20">
        <f>SUM(B66:B66)</f>
        <v>5</v>
      </c>
      <c r="C65" s="20">
        <f>SUM(C66:C66)</f>
        <v>12</v>
      </c>
      <c r="D65" s="20">
        <f>SUM(B65:C65)</f>
        <v>17</v>
      </c>
    </row>
    <row r="66" spans="1:4" ht="15" customHeight="1" x14ac:dyDescent="0.2">
      <c r="A66" s="19" t="s">
        <v>2</v>
      </c>
      <c r="B66" s="18">
        <v>5</v>
      </c>
      <c r="C66" s="18">
        <v>12</v>
      </c>
      <c r="D66" s="18">
        <f>SUM(B66:C66)</f>
        <v>17</v>
      </c>
    </row>
    <row r="67" spans="1:4" s="13" customFormat="1" ht="15" customHeight="1" x14ac:dyDescent="0.2">
      <c r="A67" s="16" t="s">
        <v>31</v>
      </c>
      <c r="B67" s="20">
        <f>SUM(B68:B69)</f>
        <v>2</v>
      </c>
      <c r="C67" s="20">
        <f>SUM(C68:C69)</f>
        <v>3</v>
      </c>
      <c r="D67" s="20">
        <f>SUM(B67:C67)</f>
        <v>5</v>
      </c>
    </row>
    <row r="68" spans="1:4" ht="15" customHeight="1" x14ac:dyDescent="0.2">
      <c r="A68" s="24" t="s">
        <v>2</v>
      </c>
      <c r="B68" s="1">
        <v>2</v>
      </c>
      <c r="C68" s="1">
        <v>2</v>
      </c>
      <c r="D68" s="18">
        <f>SUM(B68:C68)</f>
        <v>4</v>
      </c>
    </row>
    <row r="69" spans="1:4" ht="15" customHeight="1" x14ac:dyDescent="0.2">
      <c r="A69" s="24" t="s">
        <v>10</v>
      </c>
      <c r="B69" s="1">
        <v>0</v>
      </c>
      <c r="C69" s="1">
        <v>1</v>
      </c>
      <c r="D69" s="18">
        <f>SUM(B69:C69)</f>
        <v>1</v>
      </c>
    </row>
    <row r="70" spans="1:4" s="13" customFormat="1" ht="15" customHeight="1" x14ac:dyDescent="0.2">
      <c r="A70" s="16" t="s">
        <v>30</v>
      </c>
      <c r="B70" s="20">
        <f>SUM(B71:B75)</f>
        <v>8</v>
      </c>
      <c r="C70" s="20">
        <f>SUM(C71:C75)</f>
        <v>19</v>
      </c>
      <c r="D70" s="20">
        <f>SUM(B70:C70)</f>
        <v>27</v>
      </c>
    </row>
    <row r="71" spans="1:4" ht="15" customHeight="1" x14ac:dyDescent="0.2">
      <c r="A71" s="19" t="s">
        <v>2</v>
      </c>
      <c r="B71" s="18">
        <v>5</v>
      </c>
      <c r="C71" s="18">
        <v>9</v>
      </c>
      <c r="D71" s="18">
        <f>SUM(B71:C71)</f>
        <v>14</v>
      </c>
    </row>
    <row r="72" spans="1:4" ht="15" customHeight="1" x14ac:dyDescent="0.2">
      <c r="A72" s="19" t="s">
        <v>9</v>
      </c>
      <c r="B72" s="18">
        <v>1</v>
      </c>
      <c r="C72" s="18">
        <v>9</v>
      </c>
      <c r="D72" s="18">
        <f>SUM(B72:C72)</f>
        <v>10</v>
      </c>
    </row>
    <row r="73" spans="1:4" ht="15" customHeight="1" x14ac:dyDescent="0.2">
      <c r="A73" s="19" t="s">
        <v>17</v>
      </c>
      <c r="B73" s="18">
        <v>1</v>
      </c>
      <c r="C73" s="18">
        <v>0</v>
      </c>
      <c r="D73" s="18">
        <f>SUM(B73:C73)</f>
        <v>1</v>
      </c>
    </row>
    <row r="74" spans="1:4" ht="15" customHeight="1" x14ac:dyDescent="0.2">
      <c r="A74" s="19" t="s">
        <v>10</v>
      </c>
      <c r="B74" s="18">
        <v>1</v>
      </c>
      <c r="C74" s="18">
        <v>0</v>
      </c>
      <c r="D74" s="18">
        <f>SUM(B74:C74)</f>
        <v>1</v>
      </c>
    </row>
    <row r="75" spans="1:4" ht="15" customHeight="1" x14ac:dyDescent="0.2">
      <c r="A75" s="19" t="s">
        <v>8</v>
      </c>
      <c r="B75" s="18">
        <v>0</v>
      </c>
      <c r="C75" s="18">
        <v>1</v>
      </c>
      <c r="D75" s="18">
        <f>SUM(B75:C75)</f>
        <v>1</v>
      </c>
    </row>
    <row r="76" spans="1:4" ht="15" customHeight="1" x14ac:dyDescent="0.2">
      <c r="A76" s="15" t="s">
        <v>29</v>
      </c>
      <c r="B76" s="23">
        <f>+B77</f>
        <v>8</v>
      </c>
      <c r="C76" s="23">
        <f>+C77</f>
        <v>28</v>
      </c>
      <c r="D76" s="23">
        <f>SUM(B76:C76)</f>
        <v>36</v>
      </c>
    </row>
    <row r="77" spans="1:4" s="13" customFormat="1" ht="15" customHeight="1" x14ac:dyDescent="0.2">
      <c r="A77" s="16" t="s">
        <v>19</v>
      </c>
      <c r="B77" s="22">
        <f>SUM(B78:B81)</f>
        <v>8</v>
      </c>
      <c r="C77" s="22">
        <f>SUM(C78:C81)</f>
        <v>28</v>
      </c>
      <c r="D77" s="22">
        <f>SUM(B77:C77)</f>
        <v>36</v>
      </c>
    </row>
    <row r="78" spans="1:4" ht="15" customHeight="1" x14ac:dyDescent="0.2">
      <c r="A78" s="19" t="s">
        <v>2</v>
      </c>
      <c r="B78" s="21">
        <v>4</v>
      </c>
      <c r="C78" s="21">
        <v>20</v>
      </c>
      <c r="D78" s="21">
        <f>SUM(B78:C78)</f>
        <v>24</v>
      </c>
    </row>
    <row r="79" spans="1:4" ht="15" customHeight="1" x14ac:dyDescent="0.2">
      <c r="A79" s="19" t="s">
        <v>9</v>
      </c>
      <c r="B79" s="21">
        <v>2</v>
      </c>
      <c r="C79" s="21">
        <v>6</v>
      </c>
      <c r="D79" s="21">
        <f>SUM(B79:C79)</f>
        <v>8</v>
      </c>
    </row>
    <row r="80" spans="1:4" ht="15" customHeight="1" x14ac:dyDescent="0.2">
      <c r="A80" s="19" t="s">
        <v>11</v>
      </c>
      <c r="B80" s="21">
        <v>2</v>
      </c>
      <c r="C80" s="21">
        <v>1</v>
      </c>
      <c r="D80" s="21">
        <f>SUM(B80:C80)</f>
        <v>3</v>
      </c>
    </row>
    <row r="81" spans="1:4" ht="15" customHeight="1" x14ac:dyDescent="0.2">
      <c r="A81" s="19" t="s">
        <v>10</v>
      </c>
      <c r="B81" s="21">
        <v>0</v>
      </c>
      <c r="C81" s="21">
        <v>1</v>
      </c>
      <c r="D81" s="21">
        <f>SUM(B81:C81)</f>
        <v>1</v>
      </c>
    </row>
    <row r="82" spans="1:4" ht="15" customHeight="1" x14ac:dyDescent="0.2">
      <c r="A82" s="15" t="s">
        <v>28</v>
      </c>
      <c r="B82" s="20">
        <f>SUM(B83,B87,B89,B94,B98)</f>
        <v>62</v>
      </c>
      <c r="C82" s="20">
        <f>SUM(C83,C87,C89,C94,C98)</f>
        <v>51</v>
      </c>
      <c r="D82" s="20">
        <f>SUM(B82:C82)</f>
        <v>113</v>
      </c>
    </row>
    <row r="83" spans="1:4" s="13" customFormat="1" ht="15" customHeight="1" x14ac:dyDescent="0.2">
      <c r="A83" s="16" t="s">
        <v>23</v>
      </c>
      <c r="B83" s="20">
        <f>SUM(B84:B86)</f>
        <v>50</v>
      </c>
      <c r="C83" s="20">
        <f>SUM(C84:C86)</f>
        <v>40</v>
      </c>
      <c r="D83" s="20">
        <f>SUM(B83:C83)</f>
        <v>90</v>
      </c>
    </row>
    <row r="84" spans="1:4" ht="15" customHeight="1" x14ac:dyDescent="0.2">
      <c r="A84" s="19" t="s">
        <v>3</v>
      </c>
      <c r="B84" s="18">
        <v>48</v>
      </c>
      <c r="C84" s="18">
        <v>37</v>
      </c>
      <c r="D84" s="18">
        <f>SUM(B84:C84)</f>
        <v>85</v>
      </c>
    </row>
    <row r="85" spans="1:4" ht="15" customHeight="1" x14ac:dyDescent="0.2">
      <c r="A85" s="19" t="s">
        <v>11</v>
      </c>
      <c r="B85" s="18">
        <v>1</v>
      </c>
      <c r="C85" s="18">
        <v>2</v>
      </c>
      <c r="D85" s="18">
        <f>SUM(B85:C85)</f>
        <v>3</v>
      </c>
    </row>
    <row r="86" spans="1:4" ht="15" customHeight="1" x14ac:dyDescent="0.2">
      <c r="A86" s="19" t="s">
        <v>2</v>
      </c>
      <c r="B86" s="18">
        <v>1</v>
      </c>
      <c r="C86" s="18">
        <v>1</v>
      </c>
      <c r="D86" s="18">
        <f>SUM(B86:C86)</f>
        <v>2</v>
      </c>
    </row>
    <row r="87" spans="1:4" ht="15" customHeight="1" x14ac:dyDescent="0.2">
      <c r="A87" s="16" t="s">
        <v>27</v>
      </c>
      <c r="B87" s="20">
        <f>SUM(B88:B88)</f>
        <v>0</v>
      </c>
      <c r="C87" s="20">
        <f>SUM(C88:C88)</f>
        <v>1</v>
      </c>
      <c r="D87" s="20">
        <f>SUM(B87:C87)</f>
        <v>1</v>
      </c>
    </row>
    <row r="88" spans="1:4" ht="15" customHeight="1" x14ac:dyDescent="0.2">
      <c r="A88" s="19" t="s">
        <v>3</v>
      </c>
      <c r="B88" s="18">
        <v>0</v>
      </c>
      <c r="C88" s="18">
        <v>1</v>
      </c>
      <c r="D88" s="18">
        <f>SUM(B88:C88)</f>
        <v>1</v>
      </c>
    </row>
    <row r="89" spans="1:4" s="13" customFormat="1" ht="15" customHeight="1" x14ac:dyDescent="0.2">
      <c r="A89" s="16" t="s">
        <v>26</v>
      </c>
      <c r="B89" s="20">
        <f>SUM(B90:B93)</f>
        <v>2</v>
      </c>
      <c r="C89" s="20">
        <f>SUM(C90:C93)</f>
        <v>4</v>
      </c>
      <c r="D89" s="20">
        <f>SUM(B89:C89)</f>
        <v>6</v>
      </c>
    </row>
    <row r="90" spans="1:4" ht="15" customHeight="1" x14ac:dyDescent="0.2">
      <c r="A90" s="19" t="s">
        <v>3</v>
      </c>
      <c r="B90" s="18">
        <v>0</v>
      </c>
      <c r="C90" s="18">
        <v>2</v>
      </c>
      <c r="D90" s="18">
        <f>SUM(B90:C90)</f>
        <v>2</v>
      </c>
    </row>
    <row r="91" spans="1:4" ht="15" customHeight="1" x14ac:dyDescent="0.2">
      <c r="A91" s="19" t="s">
        <v>2</v>
      </c>
      <c r="B91" s="18">
        <v>2</v>
      </c>
      <c r="C91" s="18">
        <v>0</v>
      </c>
      <c r="D91" s="18">
        <f>SUM(B91:C91)</f>
        <v>2</v>
      </c>
    </row>
    <row r="92" spans="1:4" ht="15" customHeight="1" x14ac:dyDescent="0.2">
      <c r="A92" s="19" t="s">
        <v>12</v>
      </c>
      <c r="B92" s="18">
        <v>0</v>
      </c>
      <c r="C92" s="18">
        <v>1</v>
      </c>
      <c r="D92" s="18">
        <f>SUM(B92:C92)</f>
        <v>1</v>
      </c>
    </row>
    <row r="93" spans="1:4" ht="15" customHeight="1" x14ac:dyDescent="0.2">
      <c r="A93" s="19" t="s">
        <v>10</v>
      </c>
      <c r="B93" s="18">
        <v>0</v>
      </c>
      <c r="C93" s="18">
        <v>1</v>
      </c>
      <c r="D93" s="18">
        <f>SUM(B93:C93)</f>
        <v>1</v>
      </c>
    </row>
    <row r="94" spans="1:4" s="13" customFormat="1" ht="15" customHeight="1" x14ac:dyDescent="0.2">
      <c r="A94" s="16" t="s">
        <v>25</v>
      </c>
      <c r="B94" s="20">
        <f>SUM(B95:B97)</f>
        <v>2</v>
      </c>
      <c r="C94" s="20">
        <f>SUM(C95:C97)</f>
        <v>3</v>
      </c>
      <c r="D94" s="20">
        <f>SUM(B94:C94)</f>
        <v>5</v>
      </c>
    </row>
    <row r="95" spans="1:4" ht="15" customHeight="1" x14ac:dyDescent="0.2">
      <c r="A95" s="19" t="s">
        <v>2</v>
      </c>
      <c r="B95" s="18">
        <v>1</v>
      </c>
      <c r="C95" s="18">
        <v>1</v>
      </c>
      <c r="D95" s="18">
        <f>SUM(B95:C95)</f>
        <v>2</v>
      </c>
    </row>
    <row r="96" spans="1:4" ht="15" customHeight="1" x14ac:dyDescent="0.2">
      <c r="A96" s="19" t="s">
        <v>10</v>
      </c>
      <c r="B96" s="18">
        <v>1</v>
      </c>
      <c r="C96" s="18">
        <v>1</v>
      </c>
      <c r="D96" s="18">
        <f>SUM(B96:C96)</f>
        <v>2</v>
      </c>
    </row>
    <row r="97" spans="1:4" ht="15" customHeight="1" x14ac:dyDescent="0.2">
      <c r="A97" s="19" t="s">
        <v>9</v>
      </c>
      <c r="B97" s="18">
        <v>0</v>
      </c>
      <c r="C97" s="18">
        <v>1</v>
      </c>
      <c r="D97" s="18">
        <f>SUM(B97:C97)</f>
        <v>1</v>
      </c>
    </row>
    <row r="98" spans="1:4" s="13" customFormat="1" ht="15" customHeight="1" x14ac:dyDescent="0.2">
      <c r="A98" s="16" t="s">
        <v>21</v>
      </c>
      <c r="B98" s="20">
        <f>SUM(B99:B101)</f>
        <v>8</v>
      </c>
      <c r="C98" s="20">
        <f>SUM(C99:C101)</f>
        <v>3</v>
      </c>
      <c r="D98" s="20">
        <f>SUM(B98:C98)</f>
        <v>11</v>
      </c>
    </row>
    <row r="99" spans="1:4" ht="15" customHeight="1" x14ac:dyDescent="0.2">
      <c r="A99" s="19" t="s">
        <v>3</v>
      </c>
      <c r="B99" s="18">
        <v>4</v>
      </c>
      <c r="C99" s="18">
        <v>2</v>
      </c>
      <c r="D99" s="18">
        <f>SUM(B99:C99)</f>
        <v>6</v>
      </c>
    </row>
    <row r="100" spans="1:4" ht="15" customHeight="1" x14ac:dyDescent="0.2">
      <c r="A100" s="19" t="s">
        <v>2</v>
      </c>
      <c r="B100" s="18">
        <v>4</v>
      </c>
      <c r="C100" s="18">
        <v>0</v>
      </c>
      <c r="D100" s="18">
        <f>SUM(B100:C100)</f>
        <v>4</v>
      </c>
    </row>
    <row r="101" spans="1:4" ht="15" customHeight="1" x14ac:dyDescent="0.2">
      <c r="A101" s="19" t="s">
        <v>10</v>
      </c>
      <c r="B101" s="18">
        <v>0</v>
      </c>
      <c r="C101" s="18">
        <v>1</v>
      </c>
      <c r="D101" s="18">
        <f>SUM(B101:C101)</f>
        <v>1</v>
      </c>
    </row>
    <row r="102" spans="1:4" ht="15" customHeight="1" x14ac:dyDescent="0.2">
      <c r="A102" s="15" t="s">
        <v>24</v>
      </c>
      <c r="B102" s="20">
        <f>SUM(B103,B108,B111)</f>
        <v>43</v>
      </c>
      <c r="C102" s="20">
        <f>SUM(C103,C108,C111)</f>
        <v>28</v>
      </c>
      <c r="D102" s="20">
        <f>SUM(B102:C102)</f>
        <v>71</v>
      </c>
    </row>
    <row r="103" spans="1:4" s="13" customFormat="1" ht="15" customHeight="1" x14ac:dyDescent="0.2">
      <c r="A103" s="16" t="s">
        <v>23</v>
      </c>
      <c r="B103" s="20">
        <f>SUM(B104:B107)</f>
        <v>31</v>
      </c>
      <c r="C103" s="20">
        <f>SUM(C104:C107)</f>
        <v>19</v>
      </c>
      <c r="D103" s="20">
        <f>SUM(B103:C103)</f>
        <v>50</v>
      </c>
    </row>
    <row r="104" spans="1:4" ht="15" customHeight="1" x14ac:dyDescent="0.2">
      <c r="A104" s="19" t="s">
        <v>3</v>
      </c>
      <c r="B104" s="18">
        <v>25</v>
      </c>
      <c r="C104" s="18">
        <v>17</v>
      </c>
      <c r="D104" s="18">
        <f>SUM(B104:C104)</f>
        <v>42</v>
      </c>
    </row>
    <row r="105" spans="1:4" ht="15" customHeight="1" x14ac:dyDescent="0.2">
      <c r="A105" s="19" t="s">
        <v>2</v>
      </c>
      <c r="B105" s="18">
        <v>3</v>
      </c>
      <c r="C105" s="18">
        <v>1</v>
      </c>
      <c r="D105" s="18">
        <f>SUM(B105:C105)</f>
        <v>4</v>
      </c>
    </row>
    <row r="106" spans="1:4" ht="15" customHeight="1" x14ac:dyDescent="0.2">
      <c r="A106" s="19" t="s">
        <v>11</v>
      </c>
      <c r="B106" s="18">
        <v>2</v>
      </c>
      <c r="C106" s="18">
        <v>1</v>
      </c>
      <c r="D106" s="18">
        <f>SUM(B106:C106)</f>
        <v>3</v>
      </c>
    </row>
    <row r="107" spans="1:4" ht="15" customHeight="1" x14ac:dyDescent="0.2">
      <c r="A107" s="19" t="s">
        <v>12</v>
      </c>
      <c r="B107" s="18">
        <v>1</v>
      </c>
      <c r="C107" s="18">
        <v>0</v>
      </c>
      <c r="D107" s="18">
        <f>SUM(B107:C107)</f>
        <v>1</v>
      </c>
    </row>
    <row r="108" spans="1:4" s="13" customFormat="1" ht="15" customHeight="1" x14ac:dyDescent="0.2">
      <c r="A108" s="16" t="s">
        <v>22</v>
      </c>
      <c r="B108" s="20">
        <f>SUM(B109:B110)</f>
        <v>6</v>
      </c>
      <c r="C108" s="20">
        <f>SUM(C109:C110)</f>
        <v>2</v>
      </c>
      <c r="D108" s="20">
        <f>SUM(B108:C108)</f>
        <v>8</v>
      </c>
    </row>
    <row r="109" spans="1:4" ht="15" customHeight="1" x14ac:dyDescent="0.2">
      <c r="A109" s="19" t="s">
        <v>3</v>
      </c>
      <c r="B109" s="18">
        <v>5</v>
      </c>
      <c r="C109" s="18">
        <v>2</v>
      </c>
      <c r="D109" s="18">
        <f>SUM(B109:C109)</f>
        <v>7</v>
      </c>
    </row>
    <row r="110" spans="1:4" ht="15" customHeight="1" x14ac:dyDescent="0.2">
      <c r="A110" s="19" t="s">
        <v>2</v>
      </c>
      <c r="B110" s="18">
        <v>1</v>
      </c>
      <c r="C110" s="18">
        <v>0</v>
      </c>
      <c r="D110" s="18">
        <f>SUM(B110:C110)</f>
        <v>1</v>
      </c>
    </row>
    <row r="111" spans="1:4" s="13" customFormat="1" ht="15" customHeight="1" x14ac:dyDescent="0.2">
      <c r="A111" s="16" t="s">
        <v>21</v>
      </c>
      <c r="B111" s="20">
        <f>SUM(B112:B112)</f>
        <v>6</v>
      </c>
      <c r="C111" s="20">
        <f>SUM(C112:C112)</f>
        <v>7</v>
      </c>
      <c r="D111" s="20">
        <f>SUM(B111:C111)</f>
        <v>13</v>
      </c>
    </row>
    <row r="112" spans="1:4" ht="15" customHeight="1" x14ac:dyDescent="0.2">
      <c r="A112" s="19" t="s">
        <v>3</v>
      </c>
      <c r="B112" s="18">
        <v>6</v>
      </c>
      <c r="C112" s="18">
        <v>7</v>
      </c>
      <c r="D112" s="18">
        <f>SUM(B112:C112)</f>
        <v>13</v>
      </c>
    </row>
    <row r="113" spans="1:4" ht="15" customHeight="1" x14ac:dyDescent="0.2">
      <c r="A113" s="15" t="s">
        <v>20</v>
      </c>
      <c r="B113" s="20">
        <f>B114</f>
        <v>31</v>
      </c>
      <c r="C113" s="20">
        <f>C114</f>
        <v>135</v>
      </c>
      <c r="D113" s="20">
        <f>SUM(B113:C113)</f>
        <v>166</v>
      </c>
    </row>
    <row r="114" spans="1:4" s="13" customFormat="1" ht="15" customHeight="1" x14ac:dyDescent="0.2">
      <c r="A114" s="16" t="s">
        <v>19</v>
      </c>
      <c r="B114" s="20">
        <f>SUM(B115:B121)</f>
        <v>31</v>
      </c>
      <c r="C114" s="20">
        <f>SUM(C115:C121)</f>
        <v>135</v>
      </c>
      <c r="D114" s="20">
        <f>SUM(B114:C114)</f>
        <v>166</v>
      </c>
    </row>
    <row r="115" spans="1:4" ht="15" customHeight="1" x14ac:dyDescent="0.2">
      <c r="A115" s="19" t="s">
        <v>18</v>
      </c>
      <c r="B115" s="18">
        <v>26</v>
      </c>
      <c r="C115" s="18">
        <v>98</v>
      </c>
      <c r="D115" s="18">
        <f>SUM(B115:C115)</f>
        <v>124</v>
      </c>
    </row>
    <row r="116" spans="1:4" ht="15" customHeight="1" x14ac:dyDescent="0.2">
      <c r="A116" s="19" t="s">
        <v>17</v>
      </c>
      <c r="B116" s="18">
        <v>4</v>
      </c>
      <c r="C116" s="18">
        <v>30</v>
      </c>
      <c r="D116" s="18">
        <f>SUM(B116:C116)</f>
        <v>34</v>
      </c>
    </row>
    <row r="117" spans="1:4" ht="15" customHeight="1" x14ac:dyDescent="0.2">
      <c r="A117" s="19" t="s">
        <v>9</v>
      </c>
      <c r="B117" s="18">
        <v>0</v>
      </c>
      <c r="C117" s="18">
        <v>2</v>
      </c>
      <c r="D117" s="18">
        <f>SUM(B117:C117)</f>
        <v>2</v>
      </c>
    </row>
    <row r="118" spans="1:4" ht="15" customHeight="1" x14ac:dyDescent="0.2">
      <c r="A118" s="19" t="s">
        <v>2</v>
      </c>
      <c r="B118" s="18">
        <v>1</v>
      </c>
      <c r="C118" s="18">
        <v>1</v>
      </c>
      <c r="D118" s="18">
        <f>SUM(B118:C118)</f>
        <v>2</v>
      </c>
    </row>
    <row r="119" spans="1:4" ht="15" customHeight="1" x14ac:dyDescent="0.2">
      <c r="A119" s="19" t="s">
        <v>10</v>
      </c>
      <c r="B119" s="18">
        <v>0</v>
      </c>
      <c r="C119" s="18">
        <v>2</v>
      </c>
      <c r="D119" s="18">
        <f>SUM(B119:C119)</f>
        <v>2</v>
      </c>
    </row>
    <row r="120" spans="1:4" ht="15" customHeight="1" x14ac:dyDescent="0.2">
      <c r="A120" s="19" t="s">
        <v>16</v>
      </c>
      <c r="B120" s="18">
        <v>0</v>
      </c>
      <c r="C120" s="18">
        <v>1</v>
      </c>
      <c r="D120" s="18">
        <f>SUM(B120:C120)</f>
        <v>1</v>
      </c>
    </row>
    <row r="121" spans="1:4" ht="15" customHeight="1" x14ac:dyDescent="0.2">
      <c r="A121" s="19" t="s">
        <v>12</v>
      </c>
      <c r="B121" s="18">
        <v>0</v>
      </c>
      <c r="C121" s="18">
        <v>1</v>
      </c>
      <c r="D121" s="18">
        <f>SUM(B121:C121)</f>
        <v>1</v>
      </c>
    </row>
    <row r="122" spans="1:4" ht="15" customHeight="1" x14ac:dyDescent="0.2">
      <c r="A122" s="17" t="s">
        <v>6</v>
      </c>
      <c r="B122" s="14">
        <f>SUM(B123,B131)</f>
        <v>30</v>
      </c>
      <c r="C122" s="14">
        <f>SUM(C123,C131)</f>
        <v>321</v>
      </c>
      <c r="D122" s="14">
        <f>SUM(B122:C122)</f>
        <v>351</v>
      </c>
    </row>
    <row r="123" spans="1:4" s="13" customFormat="1" ht="15" customHeight="1" x14ac:dyDescent="0.2">
      <c r="A123" s="16" t="s">
        <v>5</v>
      </c>
      <c r="B123" s="14">
        <f>SUM(B124:B130)</f>
        <v>27</v>
      </c>
      <c r="C123" s="14">
        <f>SUM(C124:C130)</f>
        <v>308</v>
      </c>
      <c r="D123" s="14">
        <f>SUM(B123:C123)</f>
        <v>335</v>
      </c>
    </row>
    <row r="124" spans="1:4" ht="15" customHeight="1" x14ac:dyDescent="0.2">
      <c r="A124" s="9" t="s">
        <v>4</v>
      </c>
      <c r="B124" s="8">
        <v>22</v>
      </c>
      <c r="C124" s="8">
        <v>242</v>
      </c>
      <c r="D124" s="7">
        <f>SUM(B124:C124)</f>
        <v>264</v>
      </c>
    </row>
    <row r="125" spans="1:4" ht="15" customHeight="1" x14ac:dyDescent="0.2">
      <c r="A125" s="9" t="s">
        <v>3</v>
      </c>
      <c r="B125" s="8">
        <v>2</v>
      </c>
      <c r="C125" s="8">
        <v>46</v>
      </c>
      <c r="D125" s="7">
        <f>SUM(B125:C125)</f>
        <v>48</v>
      </c>
    </row>
    <row r="126" spans="1:4" ht="15" customHeight="1" x14ac:dyDescent="0.2">
      <c r="A126" s="9" t="s">
        <v>11</v>
      </c>
      <c r="B126" s="8">
        <v>0</v>
      </c>
      <c r="C126" s="8">
        <v>11</v>
      </c>
      <c r="D126" s="7">
        <f>SUM(B126:C126)</f>
        <v>11</v>
      </c>
    </row>
    <row r="127" spans="1:4" ht="15" customHeight="1" x14ac:dyDescent="0.2">
      <c r="A127" s="9" t="s">
        <v>2</v>
      </c>
      <c r="B127" s="8">
        <v>1</v>
      </c>
      <c r="C127" s="8">
        <v>6</v>
      </c>
      <c r="D127" s="7">
        <f>SUM(B127:C127)</f>
        <v>7</v>
      </c>
    </row>
    <row r="128" spans="1:4" ht="15" customHeight="1" x14ac:dyDescent="0.2">
      <c r="A128" s="9" t="s">
        <v>12</v>
      </c>
      <c r="B128" s="8">
        <v>1</v>
      </c>
      <c r="C128" s="8">
        <v>1</v>
      </c>
      <c r="D128" s="7">
        <f>SUM(B128:C128)</f>
        <v>2</v>
      </c>
    </row>
    <row r="129" spans="1:4" ht="15" customHeight="1" x14ac:dyDescent="0.2">
      <c r="A129" s="9" t="s">
        <v>10</v>
      </c>
      <c r="B129" s="8">
        <v>1</v>
      </c>
      <c r="C129" s="8">
        <v>1</v>
      </c>
      <c r="D129" s="7">
        <f>SUM(B129:C129)</f>
        <v>2</v>
      </c>
    </row>
    <row r="130" spans="1:4" ht="15" customHeight="1" x14ac:dyDescent="0.2">
      <c r="A130" s="9" t="s">
        <v>8</v>
      </c>
      <c r="B130" s="8">
        <v>0</v>
      </c>
      <c r="C130" s="8">
        <v>1</v>
      </c>
      <c r="D130" s="7">
        <f>SUM(B130:C130)</f>
        <v>1</v>
      </c>
    </row>
    <row r="131" spans="1:4" s="13" customFormat="1" ht="15" customHeight="1" x14ac:dyDescent="0.2">
      <c r="A131" s="11" t="s">
        <v>15</v>
      </c>
      <c r="B131" s="10">
        <f>SUM(B132:B135)</f>
        <v>3</v>
      </c>
      <c r="C131" s="10">
        <f>SUM(C132:C135)</f>
        <v>13</v>
      </c>
      <c r="D131" s="14">
        <f>SUM(B131:C131)</f>
        <v>16</v>
      </c>
    </row>
    <row r="132" spans="1:4" ht="15" customHeight="1" x14ac:dyDescent="0.2">
      <c r="A132" s="9" t="s">
        <v>4</v>
      </c>
      <c r="B132" s="8">
        <v>1</v>
      </c>
      <c r="C132" s="8">
        <v>6</v>
      </c>
      <c r="D132" s="7">
        <f>SUM(B132:C132)</f>
        <v>7</v>
      </c>
    </row>
    <row r="133" spans="1:4" ht="15" customHeight="1" x14ac:dyDescent="0.2">
      <c r="A133" s="9" t="s">
        <v>3</v>
      </c>
      <c r="B133" s="8">
        <v>2</v>
      </c>
      <c r="C133" s="8">
        <v>4</v>
      </c>
      <c r="D133" s="7">
        <f>SUM(B133:C133)</f>
        <v>6</v>
      </c>
    </row>
    <row r="134" spans="1:4" ht="15" customHeight="1" x14ac:dyDescent="0.2">
      <c r="A134" s="9" t="s">
        <v>2</v>
      </c>
      <c r="B134" s="8">
        <v>0</v>
      </c>
      <c r="C134" s="8">
        <v>2</v>
      </c>
      <c r="D134" s="7">
        <f>SUM(B134:C134)</f>
        <v>2</v>
      </c>
    </row>
    <row r="135" spans="1:4" ht="15" customHeight="1" x14ac:dyDescent="0.2">
      <c r="A135" s="9" t="s">
        <v>8</v>
      </c>
      <c r="B135" s="8">
        <v>0</v>
      </c>
      <c r="C135" s="8">
        <v>1</v>
      </c>
      <c r="D135" s="7">
        <f>SUM(B135:C135)</f>
        <v>1</v>
      </c>
    </row>
    <row r="136" spans="1:4" ht="15" customHeight="1" x14ac:dyDescent="0.2">
      <c r="A136" s="15" t="s">
        <v>14</v>
      </c>
      <c r="B136" s="14">
        <f>+B137</f>
        <v>7</v>
      </c>
      <c r="C136" s="14">
        <f>+C137</f>
        <v>32</v>
      </c>
      <c r="D136" s="14">
        <f>SUM(B136:C136)</f>
        <v>39</v>
      </c>
    </row>
    <row r="137" spans="1:4" s="13" customFormat="1" ht="15" customHeight="1" x14ac:dyDescent="0.2">
      <c r="A137" s="11" t="s">
        <v>13</v>
      </c>
      <c r="B137" s="10">
        <f>SUM(B138:B145)</f>
        <v>7</v>
      </c>
      <c r="C137" s="10">
        <f>SUM(C138:C145)</f>
        <v>32</v>
      </c>
      <c r="D137" s="10">
        <f>SUM(B137:C137)</f>
        <v>39</v>
      </c>
    </row>
    <row r="138" spans="1:4" ht="15" customHeight="1" x14ac:dyDescent="0.2">
      <c r="A138" s="9" t="s">
        <v>12</v>
      </c>
      <c r="B138" s="8">
        <v>1</v>
      </c>
      <c r="C138" s="8">
        <v>13</v>
      </c>
      <c r="D138" s="8">
        <f>SUM(B138:C138)</f>
        <v>14</v>
      </c>
    </row>
    <row r="139" spans="1:4" ht="15" customHeight="1" x14ac:dyDescent="0.2">
      <c r="A139" s="9" t="s">
        <v>3</v>
      </c>
      <c r="B139" s="8">
        <v>3</v>
      </c>
      <c r="C139" s="8">
        <v>5</v>
      </c>
      <c r="D139" s="8">
        <f>SUM(B139:C139)</f>
        <v>8</v>
      </c>
    </row>
    <row r="140" spans="1:4" ht="15" customHeight="1" x14ac:dyDescent="0.2">
      <c r="A140" s="9" t="s">
        <v>2</v>
      </c>
      <c r="B140" s="8">
        <v>0</v>
      </c>
      <c r="C140" s="8">
        <v>5</v>
      </c>
      <c r="D140" s="8">
        <f>SUM(B140:C140)</f>
        <v>5</v>
      </c>
    </row>
    <row r="141" spans="1:4" ht="15" customHeight="1" x14ac:dyDescent="0.2">
      <c r="A141" s="9" t="s">
        <v>4</v>
      </c>
      <c r="B141" s="8">
        <v>0</v>
      </c>
      <c r="C141" s="8">
        <v>4</v>
      </c>
      <c r="D141" s="8">
        <f>SUM(B141:C141)</f>
        <v>4</v>
      </c>
    </row>
    <row r="142" spans="1:4" ht="15" customHeight="1" x14ac:dyDescent="0.2">
      <c r="A142" s="9" t="s">
        <v>11</v>
      </c>
      <c r="B142" s="8">
        <v>1</v>
      </c>
      <c r="C142" s="8">
        <v>2</v>
      </c>
      <c r="D142" s="8">
        <f>SUM(B142:C142)</f>
        <v>3</v>
      </c>
    </row>
    <row r="143" spans="1:4" ht="15" customHeight="1" x14ac:dyDescent="0.2">
      <c r="A143" s="9" t="s">
        <v>10</v>
      </c>
      <c r="B143" s="8">
        <v>2</v>
      </c>
      <c r="C143" s="8">
        <v>1</v>
      </c>
      <c r="D143" s="8">
        <f>SUM(B143:C143)</f>
        <v>3</v>
      </c>
    </row>
    <row r="144" spans="1:4" ht="15" customHeight="1" x14ac:dyDescent="0.2">
      <c r="A144" s="9" t="s">
        <v>9</v>
      </c>
      <c r="B144" s="8">
        <v>0</v>
      </c>
      <c r="C144" s="8">
        <v>1</v>
      </c>
      <c r="D144" s="8">
        <f>SUM(B144:C144)</f>
        <v>1</v>
      </c>
    </row>
    <row r="145" spans="1:4" ht="15" customHeight="1" x14ac:dyDescent="0.2">
      <c r="A145" s="9" t="s">
        <v>8</v>
      </c>
      <c r="B145" s="8">
        <v>0</v>
      </c>
      <c r="C145" s="8">
        <v>1</v>
      </c>
      <c r="D145" s="8">
        <f>SUM(B145:C145)</f>
        <v>1</v>
      </c>
    </row>
    <row r="146" spans="1:4" ht="15" customHeight="1" x14ac:dyDescent="0.2">
      <c r="A146" s="12" t="s">
        <v>7</v>
      </c>
      <c r="B146" s="10">
        <f>B147</f>
        <v>0</v>
      </c>
      <c r="C146" s="10">
        <f>C147</f>
        <v>9</v>
      </c>
      <c r="D146" s="10">
        <f>SUM(B146:C146)</f>
        <v>9</v>
      </c>
    </row>
    <row r="147" spans="1:4" ht="15" customHeight="1" x14ac:dyDescent="0.2">
      <c r="A147" s="12" t="s">
        <v>6</v>
      </c>
      <c r="B147" s="10">
        <f>B148</f>
        <v>0</v>
      </c>
      <c r="C147" s="10">
        <f>C148</f>
        <v>9</v>
      </c>
      <c r="D147" s="10">
        <f>SUM(B147:C147)</f>
        <v>9</v>
      </c>
    </row>
    <row r="148" spans="1:4" ht="15" customHeight="1" x14ac:dyDescent="0.2">
      <c r="A148" s="11" t="s">
        <v>5</v>
      </c>
      <c r="B148" s="10">
        <f>SUM(B149:B151)</f>
        <v>0</v>
      </c>
      <c r="C148" s="10">
        <f>SUM(C149:C151)</f>
        <v>9</v>
      </c>
      <c r="D148" s="10">
        <f>SUM(B148:C148)</f>
        <v>9</v>
      </c>
    </row>
    <row r="149" spans="1:4" ht="15" customHeight="1" x14ac:dyDescent="0.2">
      <c r="A149" s="9" t="s">
        <v>4</v>
      </c>
      <c r="B149" s="8">
        <v>0</v>
      </c>
      <c r="C149" s="8">
        <v>7</v>
      </c>
      <c r="D149" s="8">
        <f>SUM(B149:C149)</f>
        <v>7</v>
      </c>
    </row>
    <row r="150" spans="1:4" ht="15" customHeight="1" x14ac:dyDescent="0.2">
      <c r="A150" s="9" t="s">
        <v>3</v>
      </c>
      <c r="B150" s="8">
        <v>0</v>
      </c>
      <c r="C150" s="8">
        <v>1</v>
      </c>
      <c r="D150" s="8">
        <f>SUM(B150:C150)</f>
        <v>1</v>
      </c>
    </row>
    <row r="151" spans="1:4" ht="15" customHeight="1" x14ac:dyDescent="0.2">
      <c r="A151" s="9" t="s">
        <v>2</v>
      </c>
      <c r="B151" s="8">
        <v>0</v>
      </c>
      <c r="C151" s="8">
        <v>1</v>
      </c>
      <c r="D151" s="8">
        <f>SUM(B151:C151)</f>
        <v>1</v>
      </c>
    </row>
    <row r="152" spans="1:4" ht="9" customHeight="1" x14ac:dyDescent="0.2">
      <c r="B152" s="7"/>
      <c r="C152" s="7"/>
      <c r="D152" s="7"/>
    </row>
    <row r="153" spans="1:4" ht="15" customHeight="1" x14ac:dyDescent="0.2">
      <c r="A153" s="6" t="s">
        <v>1</v>
      </c>
      <c r="B153" s="5">
        <f>SUM(B7,B146)</f>
        <v>476</v>
      </c>
      <c r="C153" s="5">
        <f>SUM(C7,C146)</f>
        <v>892</v>
      </c>
      <c r="D153" s="5">
        <f>SUM(D7,D146)</f>
        <v>1368</v>
      </c>
    </row>
    <row r="155" spans="1:4" x14ac:dyDescent="0.2">
      <c r="A155" s="4" t="s">
        <v>0</v>
      </c>
    </row>
  </sheetData>
  <mergeCells count="3">
    <mergeCell ref="A1:D1"/>
    <mergeCell ref="A2:D2"/>
    <mergeCell ref="A3:D3"/>
  </mergeCells>
  <printOptions horizontalCentered="1"/>
  <pageMargins left="0.78740157480314965" right="0.78740157480314965" top="0.39370078740157483" bottom="0.39370078740157483" header="0.27559055118110237" footer="0.19685039370078741"/>
  <pageSetup scale="7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suayed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2018-06-07T20:21:47Z</dcterms:created>
  <dcterms:modified xsi:type="dcterms:W3CDTF">2018-06-07T20:22:00Z</dcterms:modified>
</cp:coreProperties>
</file>