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5390" windowHeight="7470" tabRatio="601"/>
  </bookViews>
  <sheets>
    <sheet name="alumnos " sheetId="3" r:id="rId1"/>
  </sheets>
  <externalReferences>
    <externalReference r:id="rId2"/>
  </externalReferences>
  <calcPr calcId="144525" concurrentCalc="0"/>
  <fileRecoveryPr autoRecover="0"/>
</workbook>
</file>

<file path=xl/calcChain.xml><?xml version="1.0" encoding="utf-8"?>
<calcChain xmlns="http://schemas.openxmlformats.org/spreadsheetml/2006/main">
  <c r="H21" i="3" l="1"/>
  <c r="B8" i="3"/>
  <c r="C8" i="3"/>
  <c r="E8" i="3"/>
  <c r="F8" i="3"/>
  <c r="H36" i="3"/>
  <c r="H37" i="3"/>
  <c r="D35" i="3"/>
  <c r="G35" i="3"/>
  <c r="F35" i="3"/>
  <c r="E35" i="3"/>
  <c r="C35" i="3"/>
  <c r="B35" i="3"/>
  <c r="H19" i="3"/>
  <c r="H23" i="3"/>
  <c r="H34" i="3"/>
  <c r="H15" i="3"/>
  <c r="H16" i="3"/>
  <c r="H17" i="3"/>
  <c r="H18" i="3"/>
  <c r="H20" i="3"/>
  <c r="H27" i="3"/>
  <c r="H31" i="3"/>
  <c r="H32" i="3"/>
  <c r="H33" i="3"/>
  <c r="H11" i="3"/>
  <c r="H9" i="3"/>
  <c r="H22" i="3"/>
  <c r="H13" i="3"/>
  <c r="H30" i="3"/>
  <c r="H29" i="3"/>
  <c r="H28" i="3"/>
  <c r="H26" i="3"/>
  <c r="H25" i="3"/>
  <c r="H24" i="3"/>
  <c r="H14" i="3"/>
  <c r="H12" i="3"/>
  <c r="F40" i="3"/>
  <c r="H38" i="3"/>
  <c r="H35" i="3"/>
  <c r="H10" i="3"/>
  <c r="B40" i="3"/>
  <c r="G8" i="3"/>
  <c r="E40" i="3"/>
  <c r="D8" i="3"/>
  <c r="D40" i="3"/>
  <c r="C40" i="3"/>
  <c r="H8" i="3"/>
  <c r="H40" i="3"/>
  <c r="G40" i="3"/>
</calcChain>
</file>

<file path=xl/sharedStrings.xml><?xml version="1.0" encoding="utf-8"?>
<sst xmlns="http://schemas.openxmlformats.org/spreadsheetml/2006/main" count="47" uniqueCount="44">
  <si>
    <t>Plan ENP</t>
  </si>
  <si>
    <t>Plan CCH</t>
  </si>
  <si>
    <t>T O T A L</t>
  </si>
  <si>
    <t>FUENTE: Dirección General de Incorporación y Revalidación de Estudios, UNAM.</t>
  </si>
  <si>
    <t>Total</t>
  </si>
  <si>
    <t>Hombres</t>
  </si>
  <si>
    <t>Mujeres</t>
  </si>
  <si>
    <t>Reingreso</t>
  </si>
  <si>
    <t>UNAM. SISTEMA INCORPORADO</t>
  </si>
  <si>
    <t>Primer ingreso</t>
  </si>
  <si>
    <t>Población total</t>
  </si>
  <si>
    <t>LICENCIATURA</t>
  </si>
  <si>
    <r>
      <t>Administración</t>
    </r>
    <r>
      <rPr>
        <vertAlign val="superscript"/>
        <sz val="10"/>
        <rFont val="Arial"/>
        <family val="2"/>
      </rPr>
      <t>a</t>
    </r>
  </si>
  <si>
    <t>Arquitectura</t>
  </si>
  <si>
    <t>Ciencias de la Comunicación</t>
  </si>
  <si>
    <t>Cirujano Dentista</t>
  </si>
  <si>
    <t>Contaduría</t>
  </si>
  <si>
    <r>
      <t>Derecho</t>
    </r>
    <r>
      <rPr>
        <vertAlign val="superscript"/>
        <sz val="10"/>
        <rFont val="Arial"/>
        <family val="2"/>
      </rPr>
      <t>a</t>
    </r>
  </si>
  <si>
    <t>Informática</t>
  </si>
  <si>
    <t>Ingeniería Civil</t>
  </si>
  <si>
    <t>Ingeniería en Computación</t>
  </si>
  <si>
    <t>Ingeniería Industrial</t>
  </si>
  <si>
    <t>Médico Cirujano</t>
  </si>
  <si>
    <r>
      <t>Psicología</t>
    </r>
    <r>
      <rPr>
        <vertAlign val="superscript"/>
        <sz val="10"/>
        <rFont val="Arial"/>
        <family val="2"/>
      </rPr>
      <t>a</t>
    </r>
  </si>
  <si>
    <t>Relaciones Internacionales</t>
  </si>
  <si>
    <t>Trabajo Social</t>
  </si>
  <si>
    <t>BACHILLERATO</t>
  </si>
  <si>
    <t>ALUMNOS INSCRITOS</t>
  </si>
  <si>
    <t>Ciencias Ambientales</t>
  </si>
  <si>
    <t>Ingeniería en Telecomunicaciones, Sistemas y Electrónica</t>
  </si>
  <si>
    <t>Fisioterapia</t>
  </si>
  <si>
    <t>Enfermería y Obstetricia</t>
  </si>
  <si>
    <t>A Distancia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</si>
  <si>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</si>
  <si>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Enfermería (Escuela Nacional de Enfermería y Obstetricia)</t>
  </si>
  <si>
    <t>Enfermería (FES Zaragoza)</t>
  </si>
  <si>
    <r>
      <t>Derecho (FES Aragón)</t>
    </r>
    <r>
      <rPr>
        <vertAlign val="superscript"/>
        <sz val="10"/>
        <rFont val="Arial"/>
        <family val="2"/>
      </rPr>
      <t>a</t>
    </r>
  </si>
  <si>
    <t>Ciencias Políticas y Administración Pública (FES Acatlán)</t>
  </si>
  <si>
    <t>Arquitectura (FES Acatlán)</t>
  </si>
  <si>
    <t>Pedagogía (FES Acatlán)</t>
  </si>
  <si>
    <t>Nivel / Carrera o plan de estudios</t>
  </si>
  <si>
    <t>Diseño y Comunicación Visual</t>
  </si>
  <si>
    <r>
      <t>Pedagogía</t>
    </r>
    <r>
      <rPr>
        <vertAlign val="superscript"/>
        <sz val="10"/>
        <rFont val="Arial"/>
        <family val="2"/>
      </rPr>
      <t>a</t>
    </r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</si>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</sst>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/>
    <xf numFmtId="3" fontId="2" fillId="0" borderId="0" xfId="0" applyNumberFormat="1" applyFont="1"/>
    <xf numFmtId="0" fontId="3" fillId="0" borderId="0" xfId="0" applyFont="1"/>
    <xf numFmtId="3" fontId="2" fillId="0" borderId="0" xfId="0" applyNumberFormat="1" applyFont="1" applyBorder="1" applyProtection="1"/>
    <xf numFmtId="0" fontId="6" fillId="0" borderId="0" xfId="0" applyFont="1"/>
    <xf numFmtId="0" fontId="7" fillId="0" borderId="0" xfId="0" applyFont="1"/>
    <xf numFmtId="0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wrapText="1" indent="1"/>
    </xf>
    <xf numFmtId="3" fontId="2" fillId="0" borderId="0" xfId="0" applyNumberFormat="1" applyFont="1" applyBorder="1" applyAlignment="1">
      <alignment horizontal="left" vertical="center" indent="1"/>
    </xf>
    <xf numFmtId="3" fontId="2" fillId="0" borderId="0" xfId="0" applyNumberFormat="1" applyFont="1" applyAlignment="1"/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3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Fill="1" applyBorder="1" applyAlignment="1">
      <alignment wrapText="1"/>
    </xf>
    <xf numFmtId="3" fontId="2" fillId="0" borderId="0" xfId="0" applyNumberFormat="1" applyFont="1" applyBorder="1"/>
    <xf numFmtId="0" fontId="10" fillId="0" borderId="0" xfId="0" applyFont="1" applyFill="1" applyBorder="1" applyAlignment="1">
      <alignment horizontal="left" vertical="center" indent="1"/>
    </xf>
    <xf numFmtId="3" fontId="1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10" fillId="0" borderId="0" xfId="0" applyFont="1" applyFill="1" applyBorder="1" applyAlignment="1">
      <alignment wrapText="1"/>
    </xf>
    <xf numFmtId="3" fontId="10" fillId="0" borderId="0" xfId="0" applyNumberFormat="1" applyFont="1" applyFill="1" applyBorder="1" applyAlignment="1">
      <alignment wrapText="1"/>
    </xf>
    <xf numFmtId="0" fontId="8" fillId="2" borderId="0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AD84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BDBD"/>
      <rgbColor rgb="000080C0"/>
      <rgbColor rgb="00A6CAF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28">
          <cell r="F28" t="str">
            <v>Licenciatura</v>
          </cell>
          <cell r="G28">
            <v>18954</v>
          </cell>
        </row>
        <row r="29">
          <cell r="F29" t="str">
            <v>Plan ENP</v>
          </cell>
          <cell r="G29">
            <v>46192</v>
          </cell>
        </row>
        <row r="30">
          <cell r="F30" t="str">
            <v>Plan CCH</v>
          </cell>
          <cell r="G30">
            <v>10530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Normal="100" workbookViewId="0">
      <selection sqref="A1:H1"/>
    </sheetView>
  </sheetViews>
  <sheetFormatPr baseColWidth="10" defaultRowHeight="12.75" x14ac:dyDescent="0.2"/>
  <cols>
    <col min="1" max="1" width="54.28515625" style="1" customWidth="1"/>
    <col min="2" max="8" width="11.42578125" style="1" customWidth="1"/>
    <col min="9" max="16384" width="11.42578125" style="1"/>
  </cols>
  <sheetData>
    <row r="1" spans="1:8" ht="15" customHeight="1" x14ac:dyDescent="0.2">
      <c r="A1" s="43" t="s">
        <v>8</v>
      </c>
      <c r="B1" s="43"/>
      <c r="C1" s="43"/>
      <c r="D1" s="43"/>
      <c r="E1" s="43"/>
      <c r="F1" s="43"/>
      <c r="G1" s="43"/>
      <c r="H1" s="43"/>
    </row>
    <row r="2" spans="1:8" ht="15" customHeight="1" x14ac:dyDescent="0.2">
      <c r="A2" s="17" t="s">
        <v>27</v>
      </c>
      <c r="B2" s="18"/>
      <c r="C2" s="18"/>
      <c r="D2" s="18"/>
      <c r="E2" s="18"/>
      <c r="F2" s="18"/>
      <c r="G2" s="18"/>
      <c r="H2" s="18"/>
    </row>
    <row r="3" spans="1:8" ht="15" customHeight="1" x14ac:dyDescent="0.2">
      <c r="A3" s="43" t="s">
        <v>43</v>
      </c>
      <c r="B3" s="43"/>
      <c r="C3" s="43"/>
      <c r="D3" s="43"/>
      <c r="E3" s="43"/>
      <c r="F3" s="43"/>
      <c r="G3" s="43"/>
      <c r="H3" s="43"/>
    </row>
    <row r="4" spans="1:8" x14ac:dyDescent="0.2">
      <c r="A4" s="8"/>
      <c r="B4" s="8"/>
      <c r="C4" s="8"/>
      <c r="D4" s="8"/>
      <c r="E4" s="8"/>
      <c r="F4" s="8"/>
      <c r="G4" s="8"/>
      <c r="H4" s="8"/>
    </row>
    <row r="5" spans="1:8" s="2" customFormat="1" ht="12" customHeight="1" x14ac:dyDescent="0.2">
      <c r="A5" s="44" t="s">
        <v>40</v>
      </c>
      <c r="B5" s="42" t="s">
        <v>9</v>
      </c>
      <c r="C5" s="42"/>
      <c r="D5" s="42"/>
      <c r="E5" s="42" t="s">
        <v>7</v>
      </c>
      <c r="F5" s="42"/>
      <c r="G5" s="42"/>
      <c r="H5" s="15"/>
    </row>
    <row r="6" spans="1:8" ht="12" customHeight="1" x14ac:dyDescent="0.2">
      <c r="A6" s="44"/>
      <c r="B6" s="16" t="s">
        <v>5</v>
      </c>
      <c r="C6" s="16" t="s">
        <v>6</v>
      </c>
      <c r="D6" s="16" t="s">
        <v>4</v>
      </c>
      <c r="E6" s="16" t="s">
        <v>5</v>
      </c>
      <c r="F6" s="16" t="s">
        <v>6</v>
      </c>
      <c r="G6" s="16" t="s">
        <v>4</v>
      </c>
      <c r="H6" s="30" t="s">
        <v>10</v>
      </c>
    </row>
    <row r="7" spans="1:8" ht="9" customHeight="1" x14ac:dyDescent="0.2">
      <c r="A7" s="19"/>
      <c r="B7" s="20"/>
      <c r="C7" s="20"/>
      <c r="D7" s="20"/>
      <c r="E7" s="20"/>
      <c r="F7" s="20"/>
      <c r="G7" s="20"/>
      <c r="H7" s="20"/>
    </row>
    <row r="8" spans="1:8" ht="15" customHeight="1" x14ac:dyDescent="0.2">
      <c r="A8" s="21" t="s">
        <v>11</v>
      </c>
      <c r="B8" s="22">
        <f>SUM(B9:B34)</f>
        <v>1773</v>
      </c>
      <c r="C8" s="22">
        <f>SUM(C9:C34)</f>
        <v>3198</v>
      </c>
      <c r="D8" s="10">
        <f>SUM(B8:C8)</f>
        <v>4971</v>
      </c>
      <c r="E8" s="22">
        <f>SUM(E9:E34)</f>
        <v>5196</v>
      </c>
      <c r="F8" s="22">
        <f>SUM(F9:F34)</f>
        <v>8787</v>
      </c>
      <c r="G8" s="22">
        <f>SUM(E8:F8)</f>
        <v>13983</v>
      </c>
      <c r="H8" s="23">
        <f>SUM(G8,D8)</f>
        <v>18954</v>
      </c>
    </row>
    <row r="9" spans="1:8" ht="15" customHeight="1" x14ac:dyDescent="0.2">
      <c r="A9" s="26" t="s">
        <v>12</v>
      </c>
      <c r="B9" s="12">
        <v>155</v>
      </c>
      <c r="C9" s="12">
        <v>167</v>
      </c>
      <c r="D9" s="11">
        <v>322</v>
      </c>
      <c r="E9" s="31">
        <v>473</v>
      </c>
      <c r="F9" s="31">
        <v>493</v>
      </c>
      <c r="G9" s="12">
        <v>966</v>
      </c>
      <c r="H9" s="24">
        <f>SUM(D9,G9)</f>
        <v>1288</v>
      </c>
    </row>
    <row r="10" spans="1:8" ht="15" customHeight="1" x14ac:dyDescent="0.2">
      <c r="A10" s="26" t="s">
        <v>13</v>
      </c>
      <c r="B10" s="31">
        <v>50</v>
      </c>
      <c r="C10" s="31">
        <v>33</v>
      </c>
      <c r="D10" s="11">
        <v>83</v>
      </c>
      <c r="E10" s="31">
        <v>175</v>
      </c>
      <c r="F10" s="31">
        <v>99</v>
      </c>
      <c r="G10" s="12">
        <v>274</v>
      </c>
      <c r="H10" s="24">
        <f>SUM(D10,G10)</f>
        <v>357</v>
      </c>
    </row>
    <row r="11" spans="1:8" ht="15" customHeight="1" x14ac:dyDescent="0.2">
      <c r="A11" s="26" t="s">
        <v>38</v>
      </c>
      <c r="B11" s="31">
        <v>39</v>
      </c>
      <c r="C11" s="31">
        <v>27</v>
      </c>
      <c r="D11" s="11">
        <v>66</v>
      </c>
      <c r="E11" s="31">
        <v>114</v>
      </c>
      <c r="F11" s="31">
        <v>61</v>
      </c>
      <c r="G11" s="12">
        <v>175</v>
      </c>
      <c r="H11" s="24">
        <f>SUM(D11,G11)</f>
        <v>241</v>
      </c>
    </row>
    <row r="12" spans="1:8" ht="15" customHeight="1" x14ac:dyDescent="0.2">
      <c r="A12" s="26" t="s">
        <v>28</v>
      </c>
      <c r="B12" s="12">
        <v>3</v>
      </c>
      <c r="C12" s="12">
        <v>4</v>
      </c>
      <c r="D12" s="11">
        <v>7</v>
      </c>
      <c r="E12" s="12">
        <v>3</v>
      </c>
      <c r="F12" s="12">
        <v>3</v>
      </c>
      <c r="G12" s="12">
        <v>6</v>
      </c>
      <c r="H12" s="24">
        <f t="shared" ref="H12:H33" si="0">SUM(D12,G12)</f>
        <v>13</v>
      </c>
    </row>
    <row r="13" spans="1:8" ht="15" customHeight="1" x14ac:dyDescent="0.2">
      <c r="A13" s="27" t="s">
        <v>14</v>
      </c>
      <c r="B13" s="29">
        <v>9</v>
      </c>
      <c r="C13" s="29">
        <v>9</v>
      </c>
      <c r="D13" s="11">
        <v>18</v>
      </c>
      <c r="E13" s="12">
        <v>17</v>
      </c>
      <c r="F13" s="12">
        <v>32</v>
      </c>
      <c r="G13" s="12">
        <v>49</v>
      </c>
      <c r="H13" s="24">
        <f t="shared" si="0"/>
        <v>67</v>
      </c>
    </row>
    <row r="14" spans="1:8" ht="15" customHeight="1" x14ac:dyDescent="0.2">
      <c r="A14" s="27" t="s">
        <v>37</v>
      </c>
      <c r="B14" s="29">
        <v>2</v>
      </c>
      <c r="C14" s="29">
        <v>5</v>
      </c>
      <c r="D14" s="11">
        <v>7</v>
      </c>
      <c r="E14" s="12">
        <v>9</v>
      </c>
      <c r="F14" s="12">
        <v>2</v>
      </c>
      <c r="G14" s="12">
        <v>11</v>
      </c>
      <c r="H14" s="24">
        <f t="shared" si="0"/>
        <v>18</v>
      </c>
    </row>
    <row r="15" spans="1:8" ht="15" customHeight="1" x14ac:dyDescent="0.2">
      <c r="A15" s="26" t="s">
        <v>15</v>
      </c>
      <c r="B15" s="31">
        <v>106</v>
      </c>
      <c r="C15" s="31">
        <v>178</v>
      </c>
      <c r="D15" s="11">
        <v>284</v>
      </c>
      <c r="E15" s="31">
        <v>263</v>
      </c>
      <c r="F15" s="31">
        <v>463</v>
      </c>
      <c r="G15" s="12">
        <v>726</v>
      </c>
      <c r="H15" s="24">
        <f t="shared" si="0"/>
        <v>1010</v>
      </c>
    </row>
    <row r="16" spans="1:8" ht="15" customHeight="1" x14ac:dyDescent="0.2">
      <c r="A16" s="26" t="s">
        <v>16</v>
      </c>
      <c r="B16" s="31">
        <v>40</v>
      </c>
      <c r="C16" s="31">
        <v>51</v>
      </c>
      <c r="D16" s="11">
        <v>91</v>
      </c>
      <c r="E16" s="31">
        <v>91</v>
      </c>
      <c r="F16" s="31">
        <v>143</v>
      </c>
      <c r="G16" s="12">
        <v>234</v>
      </c>
      <c r="H16" s="24">
        <f t="shared" si="0"/>
        <v>325</v>
      </c>
    </row>
    <row r="17" spans="1:8" ht="15" customHeight="1" x14ac:dyDescent="0.2">
      <c r="A17" s="26" t="s">
        <v>17</v>
      </c>
      <c r="B17" s="31">
        <v>219</v>
      </c>
      <c r="C17" s="31">
        <v>249</v>
      </c>
      <c r="D17" s="11">
        <v>468</v>
      </c>
      <c r="E17" s="31">
        <v>859</v>
      </c>
      <c r="F17" s="12">
        <v>933</v>
      </c>
      <c r="G17" s="12">
        <v>1792</v>
      </c>
      <c r="H17" s="24">
        <f t="shared" si="0"/>
        <v>2260</v>
      </c>
    </row>
    <row r="18" spans="1:8" ht="15" customHeight="1" x14ac:dyDescent="0.2">
      <c r="A18" s="26" t="s">
        <v>36</v>
      </c>
      <c r="B18" s="31">
        <v>17</v>
      </c>
      <c r="C18" s="31">
        <v>8</v>
      </c>
      <c r="D18" s="11">
        <v>25</v>
      </c>
      <c r="E18" s="31">
        <v>44</v>
      </c>
      <c r="F18" s="31">
        <v>50</v>
      </c>
      <c r="G18" s="12">
        <v>94</v>
      </c>
      <c r="H18" s="24">
        <f t="shared" si="0"/>
        <v>119</v>
      </c>
    </row>
    <row r="19" spans="1:8" ht="15" customHeight="1" x14ac:dyDescent="0.2">
      <c r="A19" s="33" t="s">
        <v>41</v>
      </c>
      <c r="B19" s="12">
        <v>25</v>
      </c>
      <c r="C19" s="12">
        <v>39</v>
      </c>
      <c r="D19" s="11">
        <v>64</v>
      </c>
      <c r="E19" s="12">
        <v>121</v>
      </c>
      <c r="F19" s="12">
        <v>145</v>
      </c>
      <c r="G19" s="12">
        <v>266</v>
      </c>
      <c r="H19" s="24">
        <f>SUM(D19,G19)</f>
        <v>330</v>
      </c>
    </row>
    <row r="20" spans="1:8" ht="15" customHeight="1" x14ac:dyDescent="0.2">
      <c r="A20" s="26" t="s">
        <v>34</v>
      </c>
      <c r="B20" s="34">
        <v>138</v>
      </c>
      <c r="C20" s="31">
        <v>357</v>
      </c>
      <c r="D20" s="11">
        <v>495</v>
      </c>
      <c r="E20" s="31">
        <v>225</v>
      </c>
      <c r="F20" s="31">
        <v>639</v>
      </c>
      <c r="G20" s="12">
        <v>864</v>
      </c>
      <c r="H20" s="24">
        <f t="shared" si="0"/>
        <v>1359</v>
      </c>
    </row>
    <row r="21" spans="1:8" s="39" customFormat="1" ht="15" customHeight="1" x14ac:dyDescent="0.2">
      <c r="A21" s="36" t="s">
        <v>35</v>
      </c>
      <c r="B21" s="37">
        <v>67</v>
      </c>
      <c r="C21" s="37">
        <v>189</v>
      </c>
      <c r="D21" s="37">
        <v>256</v>
      </c>
      <c r="E21" s="37">
        <v>120</v>
      </c>
      <c r="F21" s="37">
        <v>301</v>
      </c>
      <c r="G21" s="37">
        <v>421</v>
      </c>
      <c r="H21" s="38">
        <f t="shared" si="0"/>
        <v>677</v>
      </c>
    </row>
    <row r="22" spans="1:8" s="39" customFormat="1" ht="15" customHeight="1" x14ac:dyDescent="0.2">
      <c r="A22" s="36" t="s">
        <v>31</v>
      </c>
      <c r="B22" s="37">
        <v>128</v>
      </c>
      <c r="C22" s="37">
        <v>590</v>
      </c>
      <c r="D22" s="37">
        <v>718</v>
      </c>
      <c r="E22" s="40">
        <v>499</v>
      </c>
      <c r="F22" s="41">
        <v>2088</v>
      </c>
      <c r="G22" s="37">
        <v>2587</v>
      </c>
      <c r="H22" s="38">
        <f t="shared" si="0"/>
        <v>3305</v>
      </c>
    </row>
    <row r="23" spans="1:8" ht="15" customHeight="1" x14ac:dyDescent="0.2">
      <c r="A23" s="26" t="s">
        <v>30</v>
      </c>
      <c r="B23" s="31">
        <v>101</v>
      </c>
      <c r="C23" s="31">
        <v>160</v>
      </c>
      <c r="D23" s="11">
        <v>261</v>
      </c>
      <c r="E23" s="31">
        <v>69</v>
      </c>
      <c r="F23" s="31">
        <v>113</v>
      </c>
      <c r="G23" s="12">
        <v>182</v>
      </c>
      <c r="H23" s="24">
        <f>SUM(D23,G23)</f>
        <v>443</v>
      </c>
    </row>
    <row r="24" spans="1:8" ht="15" customHeight="1" x14ac:dyDescent="0.2">
      <c r="A24" s="26" t="s">
        <v>18</v>
      </c>
      <c r="B24" s="31">
        <v>28</v>
      </c>
      <c r="C24" s="31">
        <v>2</v>
      </c>
      <c r="D24" s="11">
        <v>30</v>
      </c>
      <c r="E24" s="31">
        <v>137</v>
      </c>
      <c r="F24" s="31">
        <v>30</v>
      </c>
      <c r="G24" s="12">
        <v>167</v>
      </c>
      <c r="H24" s="24">
        <f t="shared" si="0"/>
        <v>197</v>
      </c>
    </row>
    <row r="25" spans="1:8" ht="15" customHeight="1" x14ac:dyDescent="0.2">
      <c r="A25" s="26" t="s">
        <v>19</v>
      </c>
      <c r="B25" s="31">
        <v>28</v>
      </c>
      <c r="C25" s="31">
        <v>8</v>
      </c>
      <c r="D25" s="11">
        <v>36</v>
      </c>
      <c r="E25" s="31">
        <v>104</v>
      </c>
      <c r="F25" s="31">
        <v>20</v>
      </c>
      <c r="G25" s="12">
        <v>124</v>
      </c>
      <c r="H25" s="24">
        <f t="shared" si="0"/>
        <v>160</v>
      </c>
    </row>
    <row r="26" spans="1:8" ht="15" customHeight="1" x14ac:dyDescent="0.2">
      <c r="A26" s="26" t="s">
        <v>20</v>
      </c>
      <c r="B26" s="31">
        <v>5</v>
      </c>
      <c r="C26" s="31">
        <v>2</v>
      </c>
      <c r="D26" s="11">
        <v>7</v>
      </c>
      <c r="E26" s="31">
        <v>26</v>
      </c>
      <c r="F26" s="31">
        <v>2</v>
      </c>
      <c r="G26" s="12">
        <v>28</v>
      </c>
      <c r="H26" s="24">
        <f t="shared" si="0"/>
        <v>35</v>
      </c>
    </row>
    <row r="27" spans="1:8" ht="15" customHeight="1" x14ac:dyDescent="0.2">
      <c r="A27" s="26" t="s">
        <v>29</v>
      </c>
      <c r="B27" s="12">
        <v>22</v>
      </c>
      <c r="C27" s="12">
        <v>1</v>
      </c>
      <c r="D27" s="11">
        <v>23</v>
      </c>
      <c r="E27" s="12">
        <v>53</v>
      </c>
      <c r="F27" s="12">
        <v>10</v>
      </c>
      <c r="G27" s="12">
        <v>63</v>
      </c>
      <c r="H27" s="24">
        <f t="shared" si="0"/>
        <v>86</v>
      </c>
    </row>
    <row r="28" spans="1:8" ht="15" customHeight="1" x14ac:dyDescent="0.2">
      <c r="A28" s="26" t="s">
        <v>21</v>
      </c>
      <c r="B28" s="12">
        <v>12</v>
      </c>
      <c r="C28" s="12">
        <v>3</v>
      </c>
      <c r="D28" s="11">
        <v>15</v>
      </c>
      <c r="E28" s="12">
        <v>18</v>
      </c>
      <c r="F28" s="12">
        <v>10</v>
      </c>
      <c r="G28" s="12">
        <v>28</v>
      </c>
      <c r="H28" s="24">
        <f t="shared" si="0"/>
        <v>43</v>
      </c>
    </row>
    <row r="29" spans="1:8" ht="15" customHeight="1" x14ac:dyDescent="0.2">
      <c r="A29" s="26" t="s">
        <v>22</v>
      </c>
      <c r="B29" s="12">
        <v>409</v>
      </c>
      <c r="C29" s="12">
        <v>478</v>
      </c>
      <c r="D29" s="11">
        <v>887</v>
      </c>
      <c r="E29" s="12">
        <v>1176</v>
      </c>
      <c r="F29" s="12">
        <v>1173</v>
      </c>
      <c r="G29" s="12">
        <v>2349</v>
      </c>
      <c r="H29" s="24">
        <f t="shared" si="0"/>
        <v>3236</v>
      </c>
    </row>
    <row r="30" spans="1:8" ht="15" customHeight="1" x14ac:dyDescent="0.2">
      <c r="A30" s="33" t="s">
        <v>42</v>
      </c>
      <c r="B30" s="34">
        <v>27</v>
      </c>
      <c r="C30" s="31">
        <v>168</v>
      </c>
      <c r="D30" s="11">
        <v>195</v>
      </c>
      <c r="E30" s="31">
        <v>58</v>
      </c>
      <c r="F30" s="31">
        <v>416</v>
      </c>
      <c r="G30" s="12">
        <v>474</v>
      </c>
      <c r="H30" s="24">
        <f t="shared" si="0"/>
        <v>669</v>
      </c>
    </row>
    <row r="31" spans="1:8" ht="15" customHeight="1" x14ac:dyDescent="0.2">
      <c r="A31" s="26" t="s">
        <v>39</v>
      </c>
      <c r="B31" s="31">
        <v>2</v>
      </c>
      <c r="C31" s="31">
        <v>30</v>
      </c>
      <c r="D31" s="11">
        <v>32</v>
      </c>
      <c r="E31" s="31">
        <v>20</v>
      </c>
      <c r="F31" s="31">
        <v>125</v>
      </c>
      <c r="G31" s="12">
        <v>145</v>
      </c>
      <c r="H31" s="24">
        <f t="shared" si="0"/>
        <v>177</v>
      </c>
    </row>
    <row r="32" spans="1:8" ht="15" customHeight="1" x14ac:dyDescent="0.2">
      <c r="A32" s="26" t="s">
        <v>23</v>
      </c>
      <c r="B32" s="32">
        <v>130</v>
      </c>
      <c r="C32" s="32">
        <v>384</v>
      </c>
      <c r="D32" s="32">
        <v>514</v>
      </c>
      <c r="E32" s="32">
        <v>494</v>
      </c>
      <c r="F32" s="32">
        <v>1241</v>
      </c>
      <c r="G32" s="32">
        <v>1735</v>
      </c>
      <c r="H32" s="24">
        <f t="shared" si="0"/>
        <v>2249</v>
      </c>
    </row>
    <row r="33" spans="1:8" ht="15" customHeight="1" x14ac:dyDescent="0.2">
      <c r="A33" s="26" t="s">
        <v>24</v>
      </c>
      <c r="B33" s="12">
        <v>2</v>
      </c>
      <c r="C33" s="12">
        <v>7</v>
      </c>
      <c r="D33" s="11">
        <v>9</v>
      </c>
      <c r="E33" s="12">
        <v>5</v>
      </c>
      <c r="F33" s="12">
        <v>18</v>
      </c>
      <c r="G33" s="12">
        <v>23</v>
      </c>
      <c r="H33" s="24">
        <f t="shared" si="0"/>
        <v>32</v>
      </c>
    </row>
    <row r="34" spans="1:8" ht="15" customHeight="1" x14ac:dyDescent="0.2">
      <c r="A34" s="26" t="s">
        <v>25</v>
      </c>
      <c r="B34" s="31">
        <v>9</v>
      </c>
      <c r="C34" s="31">
        <v>49</v>
      </c>
      <c r="D34" s="11">
        <v>58</v>
      </c>
      <c r="E34" s="31">
        <v>23</v>
      </c>
      <c r="F34" s="31">
        <v>177</v>
      </c>
      <c r="G34" s="12">
        <v>200</v>
      </c>
      <c r="H34" s="24">
        <f>SUM(D34,G34)</f>
        <v>258</v>
      </c>
    </row>
    <row r="35" spans="1:8" ht="15" customHeight="1" x14ac:dyDescent="0.2">
      <c r="A35" s="25" t="s">
        <v>26</v>
      </c>
      <c r="B35" s="9">
        <f>SUM(B36:B38)</f>
        <v>10208</v>
      </c>
      <c r="C35" s="9">
        <f t="shared" ref="C35:H35" si="1">SUM(C36:C38)</f>
        <v>11101</v>
      </c>
      <c r="D35" s="9">
        <f t="shared" si="1"/>
        <v>21309</v>
      </c>
      <c r="E35" s="9">
        <f t="shared" si="1"/>
        <v>16714</v>
      </c>
      <c r="F35" s="9">
        <f t="shared" si="1"/>
        <v>18924</v>
      </c>
      <c r="G35" s="9">
        <f t="shared" si="1"/>
        <v>35638</v>
      </c>
      <c r="H35" s="9">
        <f t="shared" si="1"/>
        <v>56947</v>
      </c>
    </row>
    <row r="36" spans="1:8" ht="15" customHeight="1" x14ac:dyDescent="0.2">
      <c r="A36" s="28" t="s">
        <v>0</v>
      </c>
      <c r="B36" s="12">
        <v>8114</v>
      </c>
      <c r="C36" s="12">
        <v>9037</v>
      </c>
      <c r="D36" s="12">
        <v>17151</v>
      </c>
      <c r="E36" s="12">
        <v>13437</v>
      </c>
      <c r="F36" s="12">
        <v>15604</v>
      </c>
      <c r="G36" s="12">
        <v>29041</v>
      </c>
      <c r="H36" s="24">
        <f>SUM(D36,G36)</f>
        <v>46192</v>
      </c>
    </row>
    <row r="37" spans="1:8" ht="15" customHeight="1" x14ac:dyDescent="0.2">
      <c r="A37" s="28" t="s">
        <v>1</v>
      </c>
      <c r="B37" s="12">
        <v>2003</v>
      </c>
      <c r="C37" s="12">
        <v>2008</v>
      </c>
      <c r="D37" s="12">
        <v>4011</v>
      </c>
      <c r="E37" s="12">
        <v>3231</v>
      </c>
      <c r="F37" s="12">
        <v>3288</v>
      </c>
      <c r="G37" s="12">
        <v>6519</v>
      </c>
      <c r="H37" s="24">
        <f>SUM(D37,G37)</f>
        <v>10530</v>
      </c>
    </row>
    <row r="38" spans="1:8" ht="15" customHeight="1" x14ac:dyDescent="0.2">
      <c r="A38" s="28" t="s">
        <v>32</v>
      </c>
      <c r="B38" s="12">
        <v>91</v>
      </c>
      <c r="C38" s="12">
        <v>56</v>
      </c>
      <c r="D38" s="12">
        <v>147</v>
      </c>
      <c r="E38" s="12">
        <v>46</v>
      </c>
      <c r="F38" s="12">
        <v>32</v>
      </c>
      <c r="G38" s="12">
        <v>78</v>
      </c>
      <c r="H38" s="24">
        <f>SUM(D38,G38)</f>
        <v>225</v>
      </c>
    </row>
    <row r="39" spans="1:8" ht="9" customHeight="1" x14ac:dyDescent="0.2">
      <c r="A39" s="28"/>
      <c r="B39" s="12"/>
      <c r="C39" s="12"/>
      <c r="D39" s="11"/>
      <c r="E39" s="12"/>
      <c r="F39" s="12"/>
      <c r="G39" s="12"/>
      <c r="H39" s="24"/>
    </row>
    <row r="40" spans="1:8" ht="15" customHeight="1" x14ac:dyDescent="0.2">
      <c r="A40" s="13" t="s">
        <v>2</v>
      </c>
      <c r="B40" s="14">
        <f t="shared" ref="B40:H40" si="2">B8+B35</f>
        <v>11981</v>
      </c>
      <c r="C40" s="14">
        <f t="shared" si="2"/>
        <v>14299</v>
      </c>
      <c r="D40" s="14">
        <f t="shared" si="2"/>
        <v>26280</v>
      </c>
      <c r="E40" s="14">
        <f t="shared" si="2"/>
        <v>21910</v>
      </c>
      <c r="F40" s="14">
        <f t="shared" si="2"/>
        <v>27711</v>
      </c>
      <c r="G40" s="14">
        <f t="shared" si="2"/>
        <v>49621</v>
      </c>
      <c r="H40" s="14">
        <f t="shared" si="2"/>
        <v>75901</v>
      </c>
    </row>
    <row r="41" spans="1:8" ht="12.75" customHeight="1" x14ac:dyDescent="0.2">
      <c r="B41" s="2"/>
      <c r="C41" s="2"/>
      <c r="D41" s="2"/>
      <c r="E41" s="2"/>
      <c r="F41" s="5"/>
      <c r="G41" s="5"/>
      <c r="H41" s="5"/>
    </row>
    <row r="42" spans="1:8" ht="11.25" customHeight="1" x14ac:dyDescent="0.2">
      <c r="A42" s="6" t="s">
        <v>33</v>
      </c>
    </row>
    <row r="43" spans="1:8" ht="11.25" customHeight="1" x14ac:dyDescent="0.2">
      <c r="B43" s="35"/>
      <c r="C43" s="35"/>
      <c r="D43" s="35"/>
      <c r="E43" s="35"/>
      <c r="F43" s="35"/>
      <c r="G43" s="35"/>
      <c r="H43" s="35"/>
    </row>
    <row r="44" spans="1:8" ht="11.25" customHeight="1" x14ac:dyDescent="0.2">
      <c r="A44" s="4" t="s">
        <v>3</v>
      </c>
      <c r="B44" s="4"/>
      <c r="C44" s="4"/>
      <c r="D44" s="4"/>
      <c r="E44" s="4"/>
      <c r="F44" s="5"/>
      <c r="G44" s="5"/>
      <c r="H44" s="5"/>
    </row>
    <row r="45" spans="1:8" ht="11.25" customHeight="1" x14ac:dyDescent="0.2">
      <c r="B45" s="2"/>
      <c r="C45" s="2"/>
      <c r="D45" s="2"/>
      <c r="E45" s="2"/>
      <c r="F45" s="5"/>
      <c r="G45" s="5"/>
      <c r="H45" s="5"/>
    </row>
    <row r="46" spans="1:8" ht="12.75" customHeight="1" x14ac:dyDescent="0.2"/>
    <row r="47" spans="1:8" ht="12.75" customHeight="1" x14ac:dyDescent="0.2">
      <c r="B47" s="3"/>
      <c r="C47" s="3"/>
      <c r="D47" s="3"/>
      <c r="E47" s="3"/>
      <c r="F47" s="3"/>
      <c r="G47" s="3"/>
      <c r="H47" s="3"/>
    </row>
    <row r="48" spans="1:8" ht="12.75" customHeight="1" x14ac:dyDescent="0.2"/>
    <row r="49" spans="2:8" ht="12.75" customHeight="1" x14ac:dyDescent="0.2">
      <c r="B49" s="7"/>
      <c r="C49" s="7"/>
      <c r="D49" s="7"/>
      <c r="E49" s="7"/>
      <c r="F49" s="7"/>
      <c r="G49" s="7"/>
      <c r="H49" s="7"/>
    </row>
    <row r="50" spans="2:8" ht="12.75" customHeight="1" x14ac:dyDescent="0.2">
      <c r="B50" s="4"/>
      <c r="C50" s="4"/>
      <c r="D50" s="4"/>
      <c r="E50" s="4"/>
    </row>
    <row r="51" spans="2:8" ht="12.75" customHeight="1" x14ac:dyDescent="0.2"/>
    <row r="52" spans="2:8" ht="12.75" customHeight="1" x14ac:dyDescent="0.2"/>
    <row r="53" spans="2:8" ht="12.75" customHeight="1" x14ac:dyDescent="0.2"/>
    <row r="54" spans="2:8" ht="12.75" customHeight="1" x14ac:dyDescent="0.2"/>
    <row r="55" spans="2:8" ht="12.75" customHeight="1" x14ac:dyDescent="0.2"/>
    <row r="56" spans="2:8" ht="12.75" customHeight="1" x14ac:dyDescent="0.2"/>
    <row r="57" spans="2:8" ht="12.75" customHeight="1" x14ac:dyDescent="0.2"/>
    <row r="58" spans="2:8" ht="12.75" customHeight="1" x14ac:dyDescent="0.2"/>
    <row r="59" spans="2:8" ht="12.75" customHeight="1" x14ac:dyDescent="0.2"/>
    <row r="60" spans="2:8" ht="12.75" customHeight="1" x14ac:dyDescent="0.2"/>
    <row r="61" spans="2:8" ht="12.75" customHeight="1" x14ac:dyDescent="0.2"/>
    <row r="62" spans="2:8" ht="12.75" customHeight="1" x14ac:dyDescent="0.2"/>
  </sheetData>
  <mergeCells count="5">
    <mergeCell ref="A1:H1"/>
    <mergeCell ref="B5:D5"/>
    <mergeCell ref="E5:G5"/>
    <mergeCell ref="A3:H3"/>
    <mergeCell ref="A5:A6"/>
  </mergeCells>
  <phoneticPr fontId="4" type="noConversion"/>
  <printOptions horizontalCentered="1"/>
  <pageMargins left="0.39370078740157483" right="0.39370078740157483" top="0.59055118110236227" bottom="0.39370078740157483" header="0.51181102362204722" footer="0.51181102362204722"/>
  <pageSetup scale="80" orientation="landscape"/>
  <headerFooter alignWithMargins="0"/>
  <ignoredErrors>
    <ignoredError sqref="D8 H8 D35 G35:H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 </vt:lpstr>
    </vt:vector>
  </TitlesOfParts>
  <Company>DGESII  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usuario</cp:lastModifiedBy>
  <cp:lastPrinted>2018-06-08T00:12:42Z</cp:lastPrinted>
  <dcterms:created xsi:type="dcterms:W3CDTF">1997-06-12T20:35:02Z</dcterms:created>
  <dcterms:modified xsi:type="dcterms:W3CDTF">2018-06-08T00:14:30Z</dcterms:modified>
</cp:coreProperties>
</file>