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uctos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F8" i="1" l="1"/>
  <c r="G8" i="1"/>
  <c r="B10" i="1"/>
  <c r="B12" i="1"/>
  <c r="B13" i="1"/>
  <c r="B14" i="1"/>
  <c r="B15" i="1"/>
  <c r="B16" i="1"/>
  <c r="B9" i="1"/>
  <c r="C10" i="1"/>
  <c r="C12" i="1"/>
  <c r="C13" i="1"/>
  <c r="C14" i="1"/>
  <c r="C15" i="1"/>
  <c r="C16" i="1"/>
  <c r="C9" i="1"/>
  <c r="D10" i="1"/>
  <c r="D11" i="1"/>
  <c r="D12" i="1"/>
  <c r="D13" i="1"/>
  <c r="D14" i="1"/>
  <c r="D15" i="1"/>
  <c r="D16" i="1"/>
  <c r="D9" i="1"/>
  <c r="E10" i="1"/>
  <c r="E12" i="1"/>
  <c r="E13" i="1"/>
  <c r="E14" i="1"/>
  <c r="E15" i="1"/>
  <c r="E16" i="1"/>
  <c r="E9" i="1"/>
  <c r="F10" i="1"/>
  <c r="F11" i="1"/>
  <c r="F12" i="1"/>
  <c r="F13" i="1"/>
  <c r="F14" i="1"/>
  <c r="F15" i="1"/>
  <c r="F16" i="1"/>
  <c r="F9" i="1"/>
  <c r="G10" i="1"/>
  <c r="G11" i="1"/>
  <c r="G12" i="1"/>
  <c r="G13" i="1"/>
  <c r="G14" i="1"/>
  <c r="G15" i="1"/>
  <c r="G16" i="1"/>
  <c r="G9" i="1"/>
  <c r="H10" i="1"/>
  <c r="H11" i="1"/>
  <c r="H13" i="1"/>
  <c r="H15" i="1"/>
  <c r="H16" i="1"/>
  <c r="H9" i="1"/>
  <c r="I10" i="1"/>
  <c r="I11" i="1"/>
  <c r="I12" i="1"/>
  <c r="I16" i="1"/>
  <c r="I9" i="1"/>
  <c r="J10" i="1"/>
  <c r="J12" i="1"/>
  <c r="J13" i="1"/>
  <c r="J16" i="1"/>
  <c r="J9" i="1"/>
  <c r="K10" i="1"/>
  <c r="K11" i="1"/>
  <c r="K12" i="1"/>
  <c r="K13" i="1"/>
  <c r="K14" i="1"/>
  <c r="K15" i="1"/>
  <c r="K16" i="1"/>
  <c r="K9" i="1"/>
  <c r="B18" i="1"/>
  <c r="B19" i="1"/>
  <c r="B20" i="1"/>
  <c r="B21" i="1"/>
  <c r="B22" i="1"/>
  <c r="B24" i="1"/>
  <c r="B25" i="1"/>
  <c r="B26" i="1"/>
  <c r="B27" i="1"/>
  <c r="B28" i="1"/>
  <c r="B29" i="1"/>
  <c r="B17" i="1"/>
  <c r="C18" i="1"/>
  <c r="C19" i="1"/>
  <c r="C20" i="1"/>
  <c r="C21" i="1"/>
  <c r="C22" i="1"/>
  <c r="C24" i="1"/>
  <c r="C25" i="1"/>
  <c r="C26" i="1"/>
  <c r="C27" i="1"/>
  <c r="C28" i="1"/>
  <c r="C29" i="1"/>
  <c r="C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E18" i="1"/>
  <c r="E19" i="1"/>
  <c r="E20" i="1"/>
  <c r="E21" i="1"/>
  <c r="E22" i="1"/>
  <c r="E24" i="1"/>
  <c r="E25" i="1"/>
  <c r="E26" i="1"/>
  <c r="E27" i="1"/>
  <c r="E28" i="1"/>
  <c r="E29" i="1"/>
  <c r="E17" i="1"/>
  <c r="F18" i="1"/>
  <c r="F19" i="1"/>
  <c r="F20" i="1"/>
  <c r="F21" i="1"/>
  <c r="F22" i="1"/>
  <c r="F24" i="1"/>
  <c r="F25" i="1"/>
  <c r="F26" i="1"/>
  <c r="F27" i="1"/>
  <c r="F28" i="1"/>
  <c r="F29" i="1"/>
  <c r="F17" i="1"/>
  <c r="G18" i="1"/>
  <c r="G19" i="1"/>
  <c r="G20" i="1"/>
  <c r="G21" i="1"/>
  <c r="G22" i="1"/>
  <c r="G24" i="1"/>
  <c r="G25" i="1"/>
  <c r="G26" i="1"/>
  <c r="G27" i="1"/>
  <c r="G28" i="1"/>
  <c r="G29" i="1"/>
  <c r="G17" i="1"/>
  <c r="H18" i="1"/>
  <c r="H19" i="1"/>
  <c r="H20" i="1"/>
  <c r="H22" i="1"/>
  <c r="H24" i="1"/>
  <c r="H25" i="1"/>
  <c r="H26" i="1"/>
  <c r="H27" i="1"/>
  <c r="H28" i="1"/>
  <c r="H29" i="1"/>
  <c r="H17" i="1"/>
  <c r="I18" i="1"/>
  <c r="I19" i="1"/>
  <c r="I20" i="1"/>
  <c r="I21" i="1"/>
  <c r="I22" i="1"/>
  <c r="I23" i="1"/>
  <c r="I24" i="1"/>
  <c r="I25" i="1"/>
  <c r="I26" i="1"/>
  <c r="I28" i="1"/>
  <c r="I29" i="1"/>
  <c r="I17" i="1"/>
  <c r="J19" i="1"/>
  <c r="J20" i="1"/>
  <c r="J21" i="1"/>
  <c r="J22" i="1"/>
  <c r="J24" i="1"/>
  <c r="J28" i="1"/>
  <c r="J29" i="1"/>
  <c r="J17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B31" i="1"/>
  <c r="B33" i="1"/>
  <c r="B34" i="1"/>
  <c r="B30" i="1"/>
  <c r="C31" i="1"/>
  <c r="C33" i="1"/>
  <c r="C30" i="1"/>
  <c r="D31" i="1"/>
  <c r="D32" i="1"/>
  <c r="D33" i="1"/>
  <c r="D30" i="1"/>
  <c r="E31" i="1"/>
  <c r="E33" i="1"/>
  <c r="E30" i="1"/>
  <c r="F31" i="1"/>
  <c r="F32" i="1"/>
  <c r="F33" i="1"/>
  <c r="F34" i="1"/>
  <c r="F30" i="1"/>
  <c r="G31" i="1"/>
  <c r="G33" i="1"/>
  <c r="G34" i="1"/>
  <c r="G30" i="1"/>
  <c r="H31" i="1"/>
  <c r="H32" i="1"/>
  <c r="H33" i="1"/>
  <c r="H34" i="1"/>
  <c r="H30" i="1"/>
  <c r="I31" i="1"/>
  <c r="I30" i="1"/>
  <c r="J31" i="1"/>
  <c r="J34" i="1"/>
  <c r="J30" i="1"/>
  <c r="K31" i="1"/>
  <c r="K32" i="1"/>
  <c r="K33" i="1"/>
  <c r="K30" i="1"/>
  <c r="B36" i="1"/>
  <c r="C36" i="1"/>
  <c r="D36" i="1"/>
  <c r="E36" i="1"/>
  <c r="F36" i="1"/>
  <c r="G36" i="1"/>
  <c r="H36" i="1"/>
  <c r="I36" i="1"/>
  <c r="J36" i="1"/>
  <c r="K36" i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<sst xmlns="http://schemas.openxmlformats.org/spreadsheetml/2006/main" count="44" uniqueCount="44">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</sst>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7" fillId="2" borderId="0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3%20investigaci&#243;n/4%20ch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_productos"/>
      <sheetName val="prof_productos"/>
      <sheetName val="proyectos(únicos)"/>
      <sheetName val="inv_proyectos"/>
      <sheetName val="prof_proyectos"/>
      <sheetName val="acad sedes"/>
    </sheetNames>
    <sheetDataSet>
      <sheetData sheetId="0">
        <row r="8">
          <cell r="F8">
            <v>1</v>
          </cell>
          <cell r="G8">
            <v>1</v>
          </cell>
        </row>
        <row r="10">
          <cell r="B10">
            <v>9</v>
          </cell>
          <cell r="C10">
            <v>11</v>
          </cell>
          <cell r="D10">
            <v>55</v>
          </cell>
          <cell r="E10">
            <v>8</v>
          </cell>
          <cell r="F10">
            <v>17</v>
          </cell>
          <cell r="G10">
            <v>28</v>
          </cell>
          <cell r="H10">
            <v>8</v>
          </cell>
          <cell r="I10">
            <v>5</v>
          </cell>
          <cell r="J10">
            <v>1</v>
          </cell>
          <cell r="K10">
            <v>7</v>
          </cell>
        </row>
        <row r="11">
          <cell r="D11">
            <v>7</v>
          </cell>
          <cell r="F11">
            <v>5</v>
          </cell>
          <cell r="G11">
            <v>1</v>
          </cell>
          <cell r="H11">
            <v>2</v>
          </cell>
          <cell r="I11">
            <v>2</v>
          </cell>
          <cell r="K11">
            <v>1</v>
          </cell>
        </row>
        <row r="12">
          <cell r="B12">
            <v>5</v>
          </cell>
          <cell r="C12">
            <v>12</v>
          </cell>
          <cell r="D12">
            <v>17</v>
          </cell>
          <cell r="E12">
            <v>5</v>
          </cell>
          <cell r="F12">
            <v>25</v>
          </cell>
          <cell r="G12">
            <v>7</v>
          </cell>
          <cell r="I12">
            <v>1</v>
          </cell>
          <cell r="J12">
            <v>1</v>
          </cell>
          <cell r="K12">
            <v>2</v>
          </cell>
        </row>
        <row r="13">
          <cell r="B13">
            <v>10</v>
          </cell>
          <cell r="C13">
            <v>10</v>
          </cell>
          <cell r="D13">
            <v>38</v>
          </cell>
          <cell r="E13">
            <v>14</v>
          </cell>
          <cell r="F13">
            <v>19</v>
          </cell>
          <cell r="G13">
            <v>9</v>
          </cell>
          <cell r="H13">
            <v>4</v>
          </cell>
          <cell r="J13">
            <v>1</v>
          </cell>
          <cell r="K13">
            <v>3</v>
          </cell>
        </row>
        <row r="14">
          <cell r="B14">
            <v>2</v>
          </cell>
          <cell r="C14">
            <v>1</v>
          </cell>
          <cell r="D14">
            <v>8</v>
          </cell>
          <cell r="E14">
            <v>1</v>
          </cell>
          <cell r="F14">
            <v>4</v>
          </cell>
          <cell r="G14">
            <v>2</v>
          </cell>
          <cell r="K14">
            <v>2</v>
          </cell>
        </row>
        <row r="15">
          <cell r="B15">
            <v>2</v>
          </cell>
          <cell r="C15">
            <v>1</v>
          </cell>
          <cell r="D15">
            <v>7</v>
          </cell>
          <cell r="E15">
            <v>1</v>
          </cell>
          <cell r="F15">
            <v>8</v>
          </cell>
          <cell r="G15">
            <v>4</v>
          </cell>
          <cell r="H15">
            <v>5</v>
          </cell>
        </row>
        <row r="16">
          <cell r="B16">
            <v>10</v>
          </cell>
          <cell r="C16">
            <v>9</v>
          </cell>
          <cell r="D16">
            <v>61</v>
          </cell>
          <cell r="E16">
            <v>5</v>
          </cell>
          <cell r="F16">
            <v>20</v>
          </cell>
          <cell r="G16">
            <v>26</v>
          </cell>
          <cell r="H16">
            <v>2</v>
          </cell>
          <cell r="I16">
            <v>1</v>
          </cell>
          <cell r="J16">
            <v>2</v>
          </cell>
          <cell r="K16">
            <v>11</v>
          </cell>
        </row>
        <row r="18">
          <cell r="B18">
            <v>17</v>
          </cell>
          <cell r="C18">
            <v>10</v>
          </cell>
          <cell r="D18">
            <v>50</v>
          </cell>
          <cell r="E18">
            <v>5</v>
          </cell>
          <cell r="F18">
            <v>30</v>
          </cell>
          <cell r="G18">
            <v>29</v>
          </cell>
          <cell r="H18">
            <v>1</v>
          </cell>
          <cell r="I18">
            <v>4</v>
          </cell>
          <cell r="K18">
            <v>8</v>
          </cell>
        </row>
        <row r="19">
          <cell r="B19">
            <v>7</v>
          </cell>
          <cell r="C19">
            <v>6</v>
          </cell>
          <cell r="D19">
            <v>68</v>
          </cell>
          <cell r="E19">
            <v>9</v>
          </cell>
          <cell r="F19">
            <v>15</v>
          </cell>
          <cell r="G19">
            <v>8</v>
          </cell>
          <cell r="I19">
            <v>5</v>
          </cell>
          <cell r="J19">
            <v>1</v>
          </cell>
          <cell r="K19">
            <v>38</v>
          </cell>
        </row>
        <row r="20">
          <cell r="B20">
            <v>5</v>
          </cell>
          <cell r="C20">
            <v>19</v>
          </cell>
          <cell r="D20">
            <v>35</v>
          </cell>
          <cell r="E20">
            <v>6</v>
          </cell>
          <cell r="F20">
            <v>9</v>
          </cell>
          <cell r="G20">
            <v>11</v>
          </cell>
          <cell r="H20">
            <v>1</v>
          </cell>
          <cell r="I20">
            <v>4</v>
          </cell>
          <cell r="J20">
            <v>2</v>
          </cell>
          <cell r="K20">
            <v>12</v>
          </cell>
        </row>
        <row r="21">
          <cell r="B21">
            <v>16</v>
          </cell>
          <cell r="C21">
            <v>25</v>
          </cell>
          <cell r="D21">
            <v>69</v>
          </cell>
          <cell r="E21">
            <v>2</v>
          </cell>
          <cell r="F21">
            <v>53</v>
          </cell>
          <cell r="G21">
            <v>25</v>
          </cell>
          <cell r="I21">
            <v>1</v>
          </cell>
          <cell r="J21">
            <v>1</v>
          </cell>
          <cell r="K21">
            <v>27</v>
          </cell>
        </row>
        <row r="22">
          <cell r="B22">
            <v>16</v>
          </cell>
          <cell r="C22">
            <v>23</v>
          </cell>
          <cell r="D22">
            <v>61</v>
          </cell>
          <cell r="E22">
            <v>11</v>
          </cell>
          <cell r="F22">
            <v>20</v>
          </cell>
          <cell r="G22">
            <v>6</v>
          </cell>
          <cell r="H22">
            <v>3</v>
          </cell>
          <cell r="I22">
            <v>10</v>
          </cell>
          <cell r="J22">
            <v>1</v>
          </cell>
          <cell r="K22">
            <v>111</v>
          </cell>
        </row>
        <row r="23">
          <cell r="D23">
            <v>5</v>
          </cell>
          <cell r="I23">
            <v>1</v>
          </cell>
          <cell r="K23">
            <v>5</v>
          </cell>
        </row>
        <row r="24">
          <cell r="B24">
            <v>51</v>
          </cell>
          <cell r="C24">
            <v>29</v>
          </cell>
          <cell r="D24">
            <v>110</v>
          </cell>
          <cell r="E24">
            <v>26</v>
          </cell>
          <cell r="F24">
            <v>39</v>
          </cell>
          <cell r="G24">
            <v>34</v>
          </cell>
          <cell r="H24">
            <v>20</v>
          </cell>
          <cell r="I24">
            <v>3</v>
          </cell>
          <cell r="J24">
            <v>9</v>
          </cell>
          <cell r="K24">
            <v>24</v>
          </cell>
        </row>
        <row r="25">
          <cell r="B25">
            <v>14</v>
          </cell>
          <cell r="C25">
            <v>3</v>
          </cell>
          <cell r="D25">
            <v>47</v>
          </cell>
          <cell r="E25">
            <v>4</v>
          </cell>
          <cell r="F25">
            <v>8</v>
          </cell>
          <cell r="G25">
            <v>33</v>
          </cell>
          <cell r="H25">
            <v>4</v>
          </cell>
          <cell r="I25">
            <v>2</v>
          </cell>
          <cell r="K25">
            <v>1</v>
          </cell>
        </row>
        <row r="26">
          <cell r="B26">
            <v>24</v>
          </cell>
          <cell r="C26">
            <v>12</v>
          </cell>
          <cell r="D26">
            <v>51</v>
          </cell>
          <cell r="E26">
            <v>4</v>
          </cell>
          <cell r="F26">
            <v>12</v>
          </cell>
          <cell r="G26">
            <v>14</v>
          </cell>
          <cell r="H26">
            <v>8</v>
          </cell>
          <cell r="I26">
            <v>2</v>
          </cell>
          <cell r="K26">
            <v>9</v>
          </cell>
        </row>
        <row r="27">
          <cell r="B27">
            <v>99</v>
          </cell>
          <cell r="C27">
            <v>41</v>
          </cell>
          <cell r="D27">
            <v>254</v>
          </cell>
          <cell r="E27">
            <v>30</v>
          </cell>
          <cell r="F27">
            <v>149</v>
          </cell>
          <cell r="G27">
            <v>16</v>
          </cell>
          <cell r="H27">
            <v>2</v>
          </cell>
          <cell r="K27">
            <v>44</v>
          </cell>
        </row>
        <row r="28">
          <cell r="B28">
            <v>6</v>
          </cell>
          <cell r="C28">
            <v>14</v>
          </cell>
          <cell r="D28">
            <v>45</v>
          </cell>
          <cell r="E28">
            <v>9</v>
          </cell>
          <cell r="F28">
            <v>26</v>
          </cell>
          <cell r="G28">
            <v>36</v>
          </cell>
          <cell r="H28">
            <v>6</v>
          </cell>
          <cell r="I28">
            <v>20</v>
          </cell>
          <cell r="J28">
            <v>1</v>
          </cell>
          <cell r="K28">
            <v>46</v>
          </cell>
        </row>
        <row r="29">
          <cell r="B29">
            <v>33</v>
          </cell>
          <cell r="C29">
            <v>13</v>
          </cell>
          <cell r="D29">
            <v>111</v>
          </cell>
          <cell r="E29">
            <v>14</v>
          </cell>
          <cell r="F29">
            <v>43</v>
          </cell>
          <cell r="G29">
            <v>34</v>
          </cell>
          <cell r="H29">
            <v>3</v>
          </cell>
          <cell r="I29">
            <v>5</v>
          </cell>
          <cell r="J29">
            <v>2</v>
          </cell>
          <cell r="K29">
            <v>24</v>
          </cell>
        </row>
        <row r="31">
          <cell r="D31">
            <v>5</v>
          </cell>
          <cell r="F31">
            <v>1</v>
          </cell>
          <cell r="H31">
            <v>1</v>
          </cell>
          <cell r="K31">
            <v>3</v>
          </cell>
        </row>
        <row r="32">
          <cell r="B32">
            <v>2</v>
          </cell>
          <cell r="C32">
            <v>3</v>
          </cell>
          <cell r="D32">
            <v>12</v>
          </cell>
          <cell r="E32">
            <v>2</v>
          </cell>
          <cell r="F32">
            <v>7</v>
          </cell>
          <cell r="G32">
            <v>8</v>
          </cell>
          <cell r="H32">
            <v>1</v>
          </cell>
          <cell r="K32">
            <v>2</v>
          </cell>
        </row>
        <row r="33">
          <cell r="B33">
            <v>1</v>
          </cell>
          <cell r="F33">
            <v>4</v>
          </cell>
          <cell r="G33">
            <v>1</v>
          </cell>
          <cell r="H33">
            <v>2</v>
          </cell>
          <cell r="J33">
            <v>2</v>
          </cell>
        </row>
      </sheetData>
      <sheetData sheetId="1">
        <row r="9">
          <cell r="C9">
            <v>1</v>
          </cell>
          <cell r="D9">
            <v>4</v>
          </cell>
          <cell r="E9">
            <v>1</v>
          </cell>
          <cell r="F9">
            <v>1</v>
          </cell>
          <cell r="G9">
            <v>2</v>
          </cell>
        </row>
        <row r="10">
          <cell r="C10">
            <v>4</v>
          </cell>
          <cell r="D10">
            <v>6</v>
          </cell>
        </row>
        <row r="11">
          <cell r="C11">
            <v>1</v>
          </cell>
          <cell r="D11">
            <v>3</v>
          </cell>
          <cell r="E11">
            <v>1</v>
          </cell>
          <cell r="F11">
            <v>1</v>
          </cell>
          <cell r="G11">
            <v>2</v>
          </cell>
          <cell r="H11">
            <v>1</v>
          </cell>
          <cell r="K11">
            <v>1</v>
          </cell>
        </row>
        <row r="12">
          <cell r="F12">
            <v>2</v>
          </cell>
          <cell r="K12">
            <v>2</v>
          </cell>
        </row>
        <row r="14">
          <cell r="D14">
            <v>2</v>
          </cell>
          <cell r="F14">
            <v>2</v>
          </cell>
          <cell r="H14">
            <v>1</v>
          </cell>
          <cell r="I14">
            <v>1</v>
          </cell>
        </row>
        <row r="15">
          <cell r="F15">
            <v>1</v>
          </cell>
          <cell r="G15">
            <v>1</v>
          </cell>
        </row>
        <row r="16">
          <cell r="D16">
            <v>1</v>
          </cell>
          <cell r="F16">
            <v>1</v>
          </cell>
        </row>
        <row r="17">
          <cell r="C17">
            <v>2</v>
          </cell>
          <cell r="I17">
            <v>1</v>
          </cell>
        </row>
        <row r="18">
          <cell r="D18">
            <v>1</v>
          </cell>
          <cell r="F18">
            <v>1</v>
          </cell>
        </row>
        <row r="19">
          <cell r="B19">
            <v>1</v>
          </cell>
          <cell r="C19">
            <v>2</v>
          </cell>
          <cell r="D19">
            <v>2</v>
          </cell>
          <cell r="E19">
            <v>1</v>
          </cell>
          <cell r="F19">
            <v>3</v>
          </cell>
          <cell r="G19">
            <v>1</v>
          </cell>
          <cell r="I19">
            <v>3</v>
          </cell>
        </row>
        <row r="20">
          <cell r="G20">
            <v>1</v>
          </cell>
        </row>
        <row r="22">
          <cell r="B22">
            <v>4</v>
          </cell>
          <cell r="C22">
            <v>3</v>
          </cell>
          <cell r="D22">
            <v>11</v>
          </cell>
          <cell r="F22">
            <v>8</v>
          </cell>
          <cell r="G22">
            <v>7</v>
          </cell>
          <cell r="H22">
            <v>2</v>
          </cell>
          <cell r="I22">
            <v>3</v>
          </cell>
          <cell r="J22">
            <v>1</v>
          </cell>
          <cell r="K22">
            <v>11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sqref="A1:K1"/>
    </sheetView>
  </sheetViews>
  <sheetFormatPr baseColWidth="10" defaultColWidth="10.7109375" defaultRowHeight="12.75" x14ac:dyDescent="0.2"/>
  <cols>
    <col min="1" max="1" width="68.140625" style="1" customWidth="1"/>
    <col min="2" max="2" width="12.7109375" style="2" customWidth="1"/>
    <col min="3" max="6" width="12.7109375" style="1" customWidth="1"/>
    <col min="7" max="7" width="13.140625" style="1" customWidth="1"/>
    <col min="8" max="11" width="12.7109375" style="1" customWidth="1"/>
    <col min="12" max="16384" width="10.7109375" style="1"/>
  </cols>
  <sheetData>
    <row r="1" spans="1:11" ht="15" customHeight="1" x14ac:dyDescent="0.2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2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customHeight="1" x14ac:dyDescent="0.2">
      <c r="A3" s="29">
        <v>2017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26" customFormat="1" ht="15" customHeight="1" x14ac:dyDescent="0.2">
      <c r="A4" s="28"/>
      <c r="B4" s="27"/>
    </row>
    <row r="5" spans="1:11" s="18" customFormat="1" ht="18" customHeight="1" x14ac:dyDescent="0.2">
      <c r="A5" s="21" t="s">
        <v>41</v>
      </c>
      <c r="B5" s="21" t="s">
        <v>40</v>
      </c>
      <c r="C5" s="20" t="s">
        <v>39</v>
      </c>
      <c r="D5" s="20" t="s">
        <v>38</v>
      </c>
      <c r="E5" s="24" t="s">
        <v>37</v>
      </c>
      <c r="F5" s="25" t="s">
        <v>36</v>
      </c>
      <c r="G5" s="25"/>
      <c r="H5" s="21" t="s">
        <v>35</v>
      </c>
      <c r="I5" s="20" t="s">
        <v>34</v>
      </c>
      <c r="J5" s="20" t="s">
        <v>33</v>
      </c>
      <c r="K5" s="19" t="s">
        <v>32</v>
      </c>
    </row>
    <row r="6" spans="1:11" s="18" customFormat="1" ht="18" customHeight="1" x14ac:dyDescent="0.2">
      <c r="A6" s="21"/>
      <c r="B6" s="21"/>
      <c r="C6" s="20"/>
      <c r="D6" s="20"/>
      <c r="E6" s="24"/>
      <c r="F6" s="23" t="s">
        <v>31</v>
      </c>
      <c r="G6" s="22" t="s">
        <v>30</v>
      </c>
      <c r="H6" s="21"/>
      <c r="I6" s="20"/>
      <c r="J6" s="20"/>
      <c r="K6" s="19"/>
    </row>
    <row r="7" spans="1:11" ht="9" customHeight="1" x14ac:dyDescent="0.2">
      <c r="A7" s="6"/>
      <c r="B7" s="17"/>
    </row>
    <row r="8" spans="1:11" ht="15" customHeight="1" x14ac:dyDescent="0.2">
      <c r="A8" s="9" t="s">
        <v>29</v>
      </c>
      <c r="B8" s="17"/>
      <c r="C8" s="17"/>
      <c r="D8" s="17"/>
      <c r="E8" s="17"/>
      <c r="F8" s="17">
        <f>[1]inv_productos!F8</f>
        <v>1</v>
      </c>
      <c r="G8" s="17">
        <f>[1]inv_productos!G8</f>
        <v>1</v>
      </c>
      <c r="H8" s="17"/>
      <c r="I8" s="17"/>
      <c r="J8" s="17"/>
      <c r="K8" s="17"/>
    </row>
    <row r="9" spans="1:11" ht="15" customHeight="1" x14ac:dyDescent="0.2">
      <c r="A9" s="9" t="s">
        <v>28</v>
      </c>
      <c r="B9" s="8">
        <f>SUM(B10:B16)</f>
        <v>38</v>
      </c>
      <c r="C9" s="8">
        <f>SUM(C10:C16)</f>
        <v>50</v>
      </c>
      <c r="D9" s="8">
        <f>SUM(D10:D16)</f>
        <v>206</v>
      </c>
      <c r="E9" s="8">
        <f>SUM(E10:E16)</f>
        <v>36</v>
      </c>
      <c r="F9" s="8">
        <f>SUM(F10:F16)</f>
        <v>102</v>
      </c>
      <c r="G9" s="8">
        <f>SUM(G10:G16)</f>
        <v>81</v>
      </c>
      <c r="H9" s="8">
        <f>SUM(H10:H16)</f>
        <v>22</v>
      </c>
      <c r="I9" s="8">
        <f>SUM(I10:I16)</f>
        <v>9</v>
      </c>
      <c r="J9" s="8">
        <f>SUM(J10:J16)</f>
        <v>5</v>
      </c>
      <c r="K9" s="8">
        <f>SUM(K10:K16)</f>
        <v>29</v>
      </c>
    </row>
    <row r="10" spans="1:11" ht="15" customHeight="1" x14ac:dyDescent="0.2">
      <c r="A10" s="16" t="s">
        <v>27</v>
      </c>
      <c r="B10" s="1">
        <f>[1]inv_productos!B10+[1]prof_productos!B9</f>
        <v>9</v>
      </c>
      <c r="C10" s="1">
        <f>[1]inv_productos!C10+[1]prof_productos!C9</f>
        <v>12</v>
      </c>
      <c r="D10" s="1">
        <f>[1]inv_productos!D10+[1]prof_productos!D9</f>
        <v>59</v>
      </c>
      <c r="E10" s="1">
        <f>[1]inv_productos!E10+[1]prof_productos!E9</f>
        <v>9</v>
      </c>
      <c r="F10" s="1">
        <f>[1]inv_productos!F10+[1]prof_productos!F9</f>
        <v>18</v>
      </c>
      <c r="G10" s="1">
        <f>[1]inv_productos!G10+[1]prof_productos!G9</f>
        <v>30</v>
      </c>
      <c r="H10" s="1">
        <f>[1]inv_productos!H10+[1]prof_productos!H9</f>
        <v>8</v>
      </c>
      <c r="I10" s="1">
        <f>[1]inv_productos!I10+[1]prof_productos!I9</f>
        <v>5</v>
      </c>
      <c r="J10" s="1">
        <f>[1]inv_productos!J10+[1]prof_productos!J9</f>
        <v>1</v>
      </c>
      <c r="K10" s="1">
        <f>[1]inv_productos!K10+[1]prof_productos!K9</f>
        <v>7</v>
      </c>
    </row>
    <row r="11" spans="1:11" ht="15" customHeight="1" x14ac:dyDescent="0.2">
      <c r="A11" s="16" t="s">
        <v>26</v>
      </c>
      <c r="B11" s="1"/>
      <c r="D11" s="1">
        <f>[1]inv_productos!D11</f>
        <v>7</v>
      </c>
      <c r="F11" s="1">
        <f>[1]inv_productos!F11</f>
        <v>5</v>
      </c>
      <c r="G11" s="1">
        <f>[1]inv_productos!G11</f>
        <v>1</v>
      </c>
      <c r="H11" s="1">
        <f>[1]inv_productos!H11</f>
        <v>2</v>
      </c>
      <c r="I11" s="1">
        <f>[1]inv_productos!I11</f>
        <v>2</v>
      </c>
      <c r="K11" s="1">
        <f>[1]inv_productos!K11</f>
        <v>1</v>
      </c>
    </row>
    <row r="12" spans="1:11" ht="15" customHeight="1" x14ac:dyDescent="0.2">
      <c r="A12" s="16" t="s">
        <v>25</v>
      </c>
      <c r="B12" s="1">
        <f>[1]inv_productos!B12</f>
        <v>5</v>
      </c>
      <c r="C12" s="1">
        <f>[1]inv_productos!C12</f>
        <v>12</v>
      </c>
      <c r="D12" s="1">
        <f>[1]inv_productos!D12</f>
        <v>17</v>
      </c>
      <c r="E12" s="1">
        <f>[1]inv_productos!E12</f>
        <v>5</v>
      </c>
      <c r="F12" s="1">
        <f>[1]inv_productos!F12</f>
        <v>25</v>
      </c>
      <c r="G12" s="1">
        <f>[1]inv_productos!G12</f>
        <v>7</v>
      </c>
      <c r="I12" s="1">
        <f>[1]inv_productos!I12</f>
        <v>1</v>
      </c>
      <c r="J12" s="1">
        <f>[1]inv_productos!J12</f>
        <v>1</v>
      </c>
      <c r="K12" s="1">
        <f>[1]inv_productos!K12</f>
        <v>2</v>
      </c>
    </row>
    <row r="13" spans="1:11" ht="15" customHeight="1" x14ac:dyDescent="0.2">
      <c r="A13" s="16" t="s">
        <v>24</v>
      </c>
      <c r="B13" s="1">
        <f>[1]inv_productos!B13+[1]prof_productos!B10</f>
        <v>10</v>
      </c>
      <c r="C13" s="1">
        <f>[1]inv_productos!C13+[1]prof_productos!C10</f>
        <v>14</v>
      </c>
      <c r="D13" s="1">
        <f>[1]inv_productos!D13+[1]prof_productos!D10</f>
        <v>44</v>
      </c>
      <c r="E13" s="1">
        <f>[1]inv_productos!E13+[1]prof_productos!E10</f>
        <v>14</v>
      </c>
      <c r="F13" s="1">
        <f>[1]inv_productos!F13+[1]prof_productos!F10</f>
        <v>19</v>
      </c>
      <c r="G13" s="1">
        <f>[1]inv_productos!G13+[1]prof_productos!G10</f>
        <v>9</v>
      </c>
      <c r="H13" s="1">
        <f>[1]inv_productos!H13+[1]prof_productos!H10</f>
        <v>4</v>
      </c>
      <c r="J13" s="1">
        <f>[1]inv_productos!J13+[1]prof_productos!J10</f>
        <v>1</v>
      </c>
      <c r="K13" s="1">
        <f>[1]inv_productos!K13+[1]prof_productos!K10</f>
        <v>3</v>
      </c>
    </row>
    <row r="14" spans="1:11" ht="15" customHeight="1" x14ac:dyDescent="0.2">
      <c r="A14" s="16" t="s">
        <v>23</v>
      </c>
      <c r="B14" s="1">
        <f>[1]inv_productos!B14</f>
        <v>2</v>
      </c>
      <c r="C14" s="1">
        <f>[1]inv_productos!C14</f>
        <v>1</v>
      </c>
      <c r="D14" s="1">
        <f>[1]inv_productos!D14</f>
        <v>8</v>
      </c>
      <c r="E14" s="1">
        <f>[1]inv_productos!E14</f>
        <v>1</v>
      </c>
      <c r="F14" s="1">
        <f>[1]inv_productos!F14</f>
        <v>4</v>
      </c>
      <c r="G14" s="1">
        <f>[1]inv_productos!G14</f>
        <v>2</v>
      </c>
      <c r="K14" s="1">
        <f>[1]inv_productos!K14</f>
        <v>2</v>
      </c>
    </row>
    <row r="15" spans="1:11" ht="15" customHeight="1" x14ac:dyDescent="0.2">
      <c r="A15" s="16" t="s">
        <v>22</v>
      </c>
      <c r="B15" s="1">
        <f>[1]inv_productos!B15+[1]prof_productos!B11</f>
        <v>2</v>
      </c>
      <c r="C15" s="1">
        <f>[1]inv_productos!C15+[1]prof_productos!C11</f>
        <v>2</v>
      </c>
      <c r="D15" s="1">
        <f>[1]inv_productos!D15+[1]prof_productos!D11</f>
        <v>10</v>
      </c>
      <c r="E15" s="1">
        <f>[1]inv_productos!E15+[1]prof_productos!E11</f>
        <v>2</v>
      </c>
      <c r="F15" s="1">
        <f>[1]inv_productos!F15+[1]prof_productos!F11</f>
        <v>9</v>
      </c>
      <c r="G15" s="1">
        <f>[1]inv_productos!G15+[1]prof_productos!G11</f>
        <v>6</v>
      </c>
      <c r="H15" s="1">
        <f>[1]inv_productos!H15+[1]prof_productos!H11</f>
        <v>6</v>
      </c>
      <c r="K15" s="1">
        <f>[1]inv_productos!K15+[1]prof_productos!K11</f>
        <v>1</v>
      </c>
    </row>
    <row r="16" spans="1:11" ht="15" customHeight="1" x14ac:dyDescent="0.2">
      <c r="A16" s="15" t="s">
        <v>21</v>
      </c>
      <c r="B16" s="1">
        <f>[1]inv_productos!B16+[1]prof_productos!B12</f>
        <v>10</v>
      </c>
      <c r="C16" s="1">
        <f>[1]inv_productos!C16+[1]prof_productos!C12</f>
        <v>9</v>
      </c>
      <c r="D16" s="1">
        <f>[1]inv_productos!D16+[1]prof_productos!D12</f>
        <v>61</v>
      </c>
      <c r="E16" s="1">
        <f>[1]inv_productos!E16+[1]prof_productos!E12</f>
        <v>5</v>
      </c>
      <c r="F16" s="1">
        <f>[1]inv_productos!F16+[1]prof_productos!F12</f>
        <v>22</v>
      </c>
      <c r="G16" s="1">
        <f>[1]inv_productos!G16+[1]prof_productos!G12</f>
        <v>26</v>
      </c>
      <c r="H16" s="1">
        <f>[1]inv_productos!H16+[1]prof_productos!H12</f>
        <v>2</v>
      </c>
      <c r="I16" s="1">
        <f>[1]inv_productos!I16+[1]prof_productos!I12</f>
        <v>1</v>
      </c>
      <c r="J16" s="1">
        <f>[1]inv_productos!J16+[1]prof_productos!J12</f>
        <v>2</v>
      </c>
      <c r="K16" s="1">
        <f>[1]inv_productos!K16+[1]prof_productos!K12</f>
        <v>13</v>
      </c>
    </row>
    <row r="17" spans="1:11" ht="15" customHeight="1" x14ac:dyDescent="0.2">
      <c r="A17" s="9" t="s">
        <v>20</v>
      </c>
      <c r="B17" s="8">
        <f>SUM(B18:B29)</f>
        <v>289</v>
      </c>
      <c r="C17" s="8">
        <f>SUM(C18:C29)</f>
        <v>199</v>
      </c>
      <c r="D17" s="8">
        <f>SUM(D18:D29)</f>
        <v>912</v>
      </c>
      <c r="E17" s="8">
        <f>SUM(E18:E29)</f>
        <v>121</v>
      </c>
      <c r="F17" s="8">
        <f>SUM(F18:F29)</f>
        <v>412</v>
      </c>
      <c r="G17" s="8">
        <f>SUM(G18:G29)</f>
        <v>249</v>
      </c>
      <c r="H17" s="8">
        <f>SUM(H18:H29)</f>
        <v>49</v>
      </c>
      <c r="I17" s="8">
        <f>SUM(I18:I29)</f>
        <v>62</v>
      </c>
      <c r="J17" s="8">
        <f>SUM(J18:J29)</f>
        <v>17</v>
      </c>
      <c r="K17" s="8">
        <f>SUM(K18:K29)</f>
        <v>349</v>
      </c>
    </row>
    <row r="18" spans="1:11" ht="15" customHeight="1" x14ac:dyDescent="0.2">
      <c r="A18" s="16" t="s">
        <v>19</v>
      </c>
      <c r="B18" s="12">
        <f>[1]inv_productos!B18</f>
        <v>17</v>
      </c>
      <c r="C18" s="12">
        <f>[1]inv_productos!C18</f>
        <v>10</v>
      </c>
      <c r="D18" s="12">
        <f>[1]inv_productos!D18</f>
        <v>50</v>
      </c>
      <c r="E18" s="12">
        <f>[1]inv_productos!E18</f>
        <v>5</v>
      </c>
      <c r="F18" s="12">
        <f>[1]inv_productos!F18</f>
        <v>30</v>
      </c>
      <c r="G18" s="12">
        <f>[1]inv_productos!G18</f>
        <v>29</v>
      </c>
      <c r="H18" s="12">
        <f>[1]inv_productos!H18</f>
        <v>1</v>
      </c>
      <c r="I18" s="12">
        <f>[1]inv_productos!I18</f>
        <v>4</v>
      </c>
      <c r="J18" s="12"/>
      <c r="K18" s="12">
        <f>[1]inv_productos!K18</f>
        <v>8</v>
      </c>
    </row>
    <row r="19" spans="1:11" ht="15" customHeight="1" x14ac:dyDescent="0.2">
      <c r="A19" s="16" t="s">
        <v>18</v>
      </c>
      <c r="B19" s="12">
        <f>[1]inv_productos!B19+[1]prof_productos!B14</f>
        <v>7</v>
      </c>
      <c r="C19" s="12">
        <f>[1]inv_productos!C19+[1]prof_productos!C14</f>
        <v>6</v>
      </c>
      <c r="D19" s="12">
        <f>[1]inv_productos!D19+[1]prof_productos!D14</f>
        <v>70</v>
      </c>
      <c r="E19" s="12">
        <f>[1]inv_productos!E19+[1]prof_productos!E14</f>
        <v>9</v>
      </c>
      <c r="F19" s="12">
        <f>[1]inv_productos!F19+[1]prof_productos!F14</f>
        <v>17</v>
      </c>
      <c r="G19" s="12">
        <f>[1]inv_productos!G19+[1]prof_productos!G14</f>
        <v>8</v>
      </c>
      <c r="H19" s="12">
        <f>[1]inv_productos!H19+[1]prof_productos!H14</f>
        <v>1</v>
      </c>
      <c r="I19" s="12">
        <f>[1]inv_productos!I19+[1]prof_productos!I14</f>
        <v>6</v>
      </c>
      <c r="J19" s="12">
        <f>[1]inv_productos!J19+[1]prof_productos!J14</f>
        <v>1</v>
      </c>
      <c r="K19" s="12">
        <f>[1]inv_productos!K19+[1]prof_productos!K14</f>
        <v>38</v>
      </c>
    </row>
    <row r="20" spans="1:11" ht="15" customHeight="1" x14ac:dyDescent="0.2">
      <c r="A20" s="16" t="s">
        <v>17</v>
      </c>
      <c r="B20" s="12">
        <f>[1]inv_productos!B20</f>
        <v>5</v>
      </c>
      <c r="C20" s="12">
        <f>[1]inv_productos!C20</f>
        <v>19</v>
      </c>
      <c r="D20" s="12">
        <f>[1]inv_productos!D20</f>
        <v>35</v>
      </c>
      <c r="E20" s="12">
        <f>[1]inv_productos!E20</f>
        <v>6</v>
      </c>
      <c r="F20" s="12">
        <f>[1]inv_productos!F20</f>
        <v>9</v>
      </c>
      <c r="G20" s="12">
        <f>[1]inv_productos!G20</f>
        <v>11</v>
      </c>
      <c r="H20" s="12">
        <f>[1]inv_productos!H20</f>
        <v>1</v>
      </c>
      <c r="I20" s="12">
        <f>[1]inv_productos!I20</f>
        <v>4</v>
      </c>
      <c r="J20" s="12">
        <f>[1]inv_productos!J20</f>
        <v>2</v>
      </c>
      <c r="K20" s="12">
        <f>[1]inv_productos!K20</f>
        <v>12</v>
      </c>
    </row>
    <row r="21" spans="1:11" ht="15" customHeight="1" x14ac:dyDescent="0.2">
      <c r="A21" s="15" t="s">
        <v>16</v>
      </c>
      <c r="B21" s="12">
        <f>[1]inv_productos!B21+[1]prof_productos!B15</f>
        <v>16</v>
      </c>
      <c r="C21" s="12">
        <f>[1]inv_productos!C21+[1]prof_productos!C15</f>
        <v>25</v>
      </c>
      <c r="D21" s="12">
        <f>[1]inv_productos!D21+[1]prof_productos!D15</f>
        <v>69</v>
      </c>
      <c r="E21" s="12">
        <f>[1]inv_productos!E21+[1]prof_productos!E15</f>
        <v>2</v>
      </c>
      <c r="F21" s="12">
        <f>[1]inv_productos!F21+[1]prof_productos!F15</f>
        <v>54</v>
      </c>
      <c r="G21" s="12">
        <f>[1]inv_productos!G21+[1]prof_productos!G15</f>
        <v>26</v>
      </c>
      <c r="H21" s="12"/>
      <c r="I21" s="12">
        <f>[1]inv_productos!I21+[1]prof_productos!I15</f>
        <v>1</v>
      </c>
      <c r="J21" s="12">
        <f>[1]inv_productos!J21+[1]prof_productos!J15</f>
        <v>1</v>
      </c>
      <c r="K21" s="12">
        <f>[1]inv_productos!K21+[1]prof_productos!K15</f>
        <v>27</v>
      </c>
    </row>
    <row r="22" spans="1:11" ht="15" customHeight="1" x14ac:dyDescent="0.2">
      <c r="A22" s="15" t="s">
        <v>15</v>
      </c>
      <c r="B22" s="12">
        <f>[1]inv_productos!B22</f>
        <v>16</v>
      </c>
      <c r="C22" s="12">
        <f>[1]inv_productos!C22</f>
        <v>23</v>
      </c>
      <c r="D22" s="12">
        <f>[1]inv_productos!D22</f>
        <v>61</v>
      </c>
      <c r="E22" s="12">
        <f>[1]inv_productos!E22</f>
        <v>11</v>
      </c>
      <c r="F22" s="12">
        <f>[1]inv_productos!F22</f>
        <v>20</v>
      </c>
      <c r="G22" s="12">
        <f>[1]inv_productos!G22</f>
        <v>6</v>
      </c>
      <c r="H22" s="12">
        <f>[1]inv_productos!H22</f>
        <v>3</v>
      </c>
      <c r="I22" s="12">
        <f>[1]inv_productos!I22</f>
        <v>10</v>
      </c>
      <c r="J22" s="12">
        <f>[1]inv_productos!J22</f>
        <v>1</v>
      </c>
      <c r="K22" s="12">
        <f>[1]inv_productos!K22</f>
        <v>111</v>
      </c>
    </row>
    <row r="23" spans="1:11" ht="15" customHeight="1" x14ac:dyDescent="0.2">
      <c r="A23" s="15" t="s">
        <v>14</v>
      </c>
      <c r="B23" s="12"/>
      <c r="C23" s="12"/>
      <c r="D23" s="12">
        <f>[1]inv_productos!D23</f>
        <v>5</v>
      </c>
      <c r="E23" s="12"/>
      <c r="F23" s="12"/>
      <c r="G23" s="12"/>
      <c r="H23" s="12"/>
      <c r="I23" s="12">
        <f>[1]inv_productos!I23</f>
        <v>1</v>
      </c>
      <c r="J23" s="12"/>
      <c r="K23" s="12">
        <f>[1]inv_productos!K23</f>
        <v>5</v>
      </c>
    </row>
    <row r="24" spans="1:11" ht="15" customHeight="1" x14ac:dyDescent="0.2">
      <c r="A24" s="15" t="s">
        <v>13</v>
      </c>
      <c r="B24" s="1">
        <f>[1]inv_productos!B24</f>
        <v>51</v>
      </c>
      <c r="C24" s="1">
        <f>[1]inv_productos!C24</f>
        <v>29</v>
      </c>
      <c r="D24" s="1">
        <f>[1]inv_productos!D24</f>
        <v>110</v>
      </c>
      <c r="E24" s="1">
        <f>[1]inv_productos!E24</f>
        <v>26</v>
      </c>
      <c r="F24" s="1">
        <f>[1]inv_productos!F24</f>
        <v>39</v>
      </c>
      <c r="G24" s="1">
        <f>[1]inv_productos!G24</f>
        <v>34</v>
      </c>
      <c r="H24" s="1">
        <f>[1]inv_productos!H24</f>
        <v>20</v>
      </c>
      <c r="I24" s="1">
        <f>[1]inv_productos!I24</f>
        <v>3</v>
      </c>
      <c r="J24" s="1">
        <f>[1]inv_productos!J24</f>
        <v>9</v>
      </c>
      <c r="K24" s="1">
        <f>[1]inv_productos!K24</f>
        <v>24</v>
      </c>
    </row>
    <row r="25" spans="1:11" ht="15" customHeight="1" x14ac:dyDescent="0.2">
      <c r="A25" s="15" t="s">
        <v>12</v>
      </c>
      <c r="B25" s="12">
        <f>[1]inv_productos!B25+[1]prof_productos!B16</f>
        <v>14</v>
      </c>
      <c r="C25" s="12">
        <f>[1]inv_productos!C25+[1]prof_productos!C16</f>
        <v>3</v>
      </c>
      <c r="D25" s="12">
        <f>[1]inv_productos!D25+[1]prof_productos!D16</f>
        <v>48</v>
      </c>
      <c r="E25" s="12">
        <f>[1]inv_productos!E25+[1]prof_productos!E16</f>
        <v>4</v>
      </c>
      <c r="F25" s="12">
        <f>[1]inv_productos!F25+[1]prof_productos!F16</f>
        <v>9</v>
      </c>
      <c r="G25" s="12">
        <f>[1]inv_productos!G25+[1]prof_productos!G16</f>
        <v>33</v>
      </c>
      <c r="H25" s="12">
        <f>[1]inv_productos!H25+[1]prof_productos!H16</f>
        <v>4</v>
      </c>
      <c r="I25" s="12">
        <f>[1]inv_productos!I25+[1]prof_productos!I16</f>
        <v>2</v>
      </c>
      <c r="J25" s="12"/>
      <c r="K25" s="12">
        <f>[1]inv_productos!K25+[1]prof_productos!K16</f>
        <v>1</v>
      </c>
    </row>
    <row r="26" spans="1:11" ht="15" customHeight="1" x14ac:dyDescent="0.2">
      <c r="A26" s="15" t="s">
        <v>11</v>
      </c>
      <c r="B26" s="1">
        <f>[1]inv_productos!B26+[1]prof_productos!B17</f>
        <v>24</v>
      </c>
      <c r="C26" s="1">
        <f>[1]inv_productos!C26+[1]prof_productos!C17</f>
        <v>14</v>
      </c>
      <c r="D26" s="1">
        <f>[1]inv_productos!D26+[1]prof_productos!D17</f>
        <v>51</v>
      </c>
      <c r="E26" s="1">
        <f>[1]inv_productos!E26+[1]prof_productos!E17</f>
        <v>4</v>
      </c>
      <c r="F26" s="1">
        <f>[1]inv_productos!F26+[1]prof_productos!F17</f>
        <v>12</v>
      </c>
      <c r="G26" s="1">
        <f>[1]inv_productos!G26+[1]prof_productos!G17</f>
        <v>14</v>
      </c>
      <c r="H26" s="1">
        <f>[1]inv_productos!H26+[1]prof_productos!H17</f>
        <v>8</v>
      </c>
      <c r="I26" s="1">
        <f>[1]inv_productos!I26+[1]prof_productos!I17</f>
        <v>3</v>
      </c>
      <c r="K26" s="1">
        <f>[1]inv_productos!K26+[1]prof_productos!K17</f>
        <v>9</v>
      </c>
    </row>
    <row r="27" spans="1:11" ht="15" customHeight="1" x14ac:dyDescent="0.2">
      <c r="A27" s="15" t="s">
        <v>10</v>
      </c>
      <c r="B27" s="1">
        <f>[1]inv_productos!B27+[1]prof_productos!B18</f>
        <v>99</v>
      </c>
      <c r="C27" s="1">
        <f>[1]inv_productos!C27+[1]prof_productos!C18</f>
        <v>41</v>
      </c>
      <c r="D27" s="1">
        <f>[1]inv_productos!D27+[1]prof_productos!D18</f>
        <v>255</v>
      </c>
      <c r="E27" s="1">
        <f>[1]inv_productos!E27+[1]prof_productos!E18</f>
        <v>30</v>
      </c>
      <c r="F27" s="1">
        <f>[1]inv_productos!F27+[1]prof_productos!F18</f>
        <v>150</v>
      </c>
      <c r="G27" s="1">
        <f>[1]inv_productos!G27+[1]prof_productos!G18</f>
        <v>16</v>
      </c>
      <c r="H27" s="1">
        <f>[1]inv_productos!H27+[1]prof_productos!H18</f>
        <v>2</v>
      </c>
      <c r="K27" s="1">
        <f>[1]inv_productos!K27+[1]prof_productos!K18</f>
        <v>44</v>
      </c>
    </row>
    <row r="28" spans="1:11" ht="15" customHeight="1" x14ac:dyDescent="0.2">
      <c r="A28" s="13" t="s">
        <v>9</v>
      </c>
      <c r="B28" s="1">
        <f>[1]inv_productos!B28+[1]prof_productos!B19</f>
        <v>7</v>
      </c>
      <c r="C28" s="1">
        <f>[1]inv_productos!C28+[1]prof_productos!C19</f>
        <v>16</v>
      </c>
      <c r="D28" s="1">
        <f>[1]inv_productos!D28+[1]prof_productos!D19</f>
        <v>47</v>
      </c>
      <c r="E28" s="1">
        <f>[1]inv_productos!E28+[1]prof_productos!E19</f>
        <v>10</v>
      </c>
      <c r="F28" s="1">
        <f>[1]inv_productos!F28+[1]prof_productos!F19</f>
        <v>29</v>
      </c>
      <c r="G28" s="1">
        <f>[1]inv_productos!G28+[1]prof_productos!G19</f>
        <v>37</v>
      </c>
      <c r="H28" s="1">
        <f>[1]inv_productos!H28+[1]prof_productos!H19</f>
        <v>6</v>
      </c>
      <c r="I28" s="1">
        <f>[1]inv_productos!I28+[1]prof_productos!I19</f>
        <v>23</v>
      </c>
      <c r="J28" s="1">
        <f>[1]inv_productos!J28+[1]prof_productos!J19</f>
        <v>1</v>
      </c>
      <c r="K28" s="1">
        <f>[1]inv_productos!K28+[1]prof_productos!K19</f>
        <v>46</v>
      </c>
    </row>
    <row r="29" spans="1:11" ht="15" customHeight="1" x14ac:dyDescent="0.2">
      <c r="A29" s="13" t="s">
        <v>8</v>
      </c>
      <c r="B29" s="1">
        <f>[1]inv_productos!B29+[1]prof_productos!B20</f>
        <v>33</v>
      </c>
      <c r="C29" s="1">
        <f>[1]inv_productos!C29+[1]prof_productos!C20</f>
        <v>13</v>
      </c>
      <c r="D29" s="1">
        <f>[1]inv_productos!D29+[1]prof_productos!D20</f>
        <v>111</v>
      </c>
      <c r="E29" s="1">
        <f>[1]inv_productos!E29+[1]prof_productos!E20</f>
        <v>14</v>
      </c>
      <c r="F29" s="1">
        <f>[1]inv_productos!F29+[1]prof_productos!F20</f>
        <v>43</v>
      </c>
      <c r="G29" s="1">
        <f>[1]inv_productos!G29+[1]prof_productos!G20</f>
        <v>35</v>
      </c>
      <c r="H29" s="1">
        <f>[1]inv_productos!H29+[1]prof_productos!H20</f>
        <v>3</v>
      </c>
      <c r="I29" s="1">
        <f>[1]inv_productos!I29+[1]prof_productos!I20</f>
        <v>5</v>
      </c>
      <c r="J29" s="1">
        <f>[1]inv_productos!J29+[1]prof_productos!J20</f>
        <v>2</v>
      </c>
      <c r="K29" s="1">
        <f>[1]inv_productos!K29+[1]prof_productos!K20</f>
        <v>24</v>
      </c>
    </row>
    <row r="30" spans="1:11" ht="15" customHeight="1" x14ac:dyDescent="0.2">
      <c r="A30" s="9" t="s">
        <v>7</v>
      </c>
      <c r="B30" s="14">
        <f>SUM(B31:B34)</f>
        <v>7</v>
      </c>
      <c r="C30" s="14">
        <f>SUM(C31:C34)</f>
        <v>6</v>
      </c>
      <c r="D30" s="14">
        <f>SUM(D31:D34)</f>
        <v>28</v>
      </c>
      <c r="E30" s="14">
        <f>SUM(E31:E34)</f>
        <v>2</v>
      </c>
      <c r="F30" s="14">
        <f>SUM(F31:F34)</f>
        <v>20</v>
      </c>
      <c r="G30" s="14">
        <f>SUM(G31:G34)</f>
        <v>16</v>
      </c>
      <c r="H30" s="14">
        <f>SUM(H31:H34)</f>
        <v>6</v>
      </c>
      <c r="I30" s="14">
        <f>SUM(I31:I34)</f>
        <v>3</v>
      </c>
      <c r="J30" s="14">
        <f>SUM(J31:J34)</f>
        <v>3</v>
      </c>
      <c r="K30" s="14">
        <f>SUM(K31:K34)</f>
        <v>16</v>
      </c>
    </row>
    <row r="31" spans="1:11" ht="15" customHeight="1" x14ac:dyDescent="0.2">
      <c r="A31" s="13" t="s">
        <v>6</v>
      </c>
      <c r="B31" s="1">
        <f>[1]prof_productos!B22</f>
        <v>4</v>
      </c>
      <c r="C31" s="1">
        <f>[1]prof_productos!C22</f>
        <v>3</v>
      </c>
      <c r="D31" s="1">
        <f>[1]prof_productos!D22</f>
        <v>11</v>
      </c>
      <c r="E31" s="1">
        <f>[1]prof_productos!E22</f>
        <v>0</v>
      </c>
      <c r="F31" s="1">
        <f>[1]prof_productos!F22</f>
        <v>8</v>
      </c>
      <c r="G31" s="1">
        <f>[1]prof_productos!G22</f>
        <v>7</v>
      </c>
      <c r="H31" s="1">
        <f>[1]prof_productos!H22</f>
        <v>2</v>
      </c>
      <c r="I31" s="1">
        <f>[1]prof_productos!I22</f>
        <v>3</v>
      </c>
      <c r="J31" s="1">
        <f>[1]prof_productos!J22</f>
        <v>1</v>
      </c>
      <c r="K31" s="1">
        <f>[1]prof_productos!K22</f>
        <v>11</v>
      </c>
    </row>
    <row r="32" spans="1:11" ht="15" customHeight="1" x14ac:dyDescent="0.2">
      <c r="A32" s="13" t="s">
        <v>5</v>
      </c>
      <c r="B32" s="1"/>
      <c r="D32" s="1">
        <f>[1]inv_productos!D31</f>
        <v>5</v>
      </c>
      <c r="F32" s="1">
        <f>[1]inv_productos!F31</f>
        <v>1</v>
      </c>
      <c r="H32" s="1">
        <f>[1]inv_productos!H31</f>
        <v>1</v>
      </c>
      <c r="K32" s="1">
        <f>[1]inv_productos!K31</f>
        <v>3</v>
      </c>
    </row>
    <row r="33" spans="1:12" ht="15" customHeight="1" x14ac:dyDescent="0.2">
      <c r="A33" s="13" t="s">
        <v>4</v>
      </c>
      <c r="B33" s="1">
        <f>[1]inv_productos!B32</f>
        <v>2</v>
      </c>
      <c r="C33" s="1">
        <f>[1]inv_productos!C32</f>
        <v>3</v>
      </c>
      <c r="D33" s="1">
        <f>[1]inv_productos!D32</f>
        <v>12</v>
      </c>
      <c r="E33" s="1">
        <f>[1]inv_productos!E32</f>
        <v>2</v>
      </c>
      <c r="F33" s="1">
        <f>[1]inv_productos!F32</f>
        <v>7</v>
      </c>
      <c r="G33" s="1">
        <f>[1]inv_productos!G32</f>
        <v>8</v>
      </c>
      <c r="H33" s="1">
        <f>[1]inv_productos!H32</f>
        <v>1</v>
      </c>
      <c r="K33" s="1">
        <f>[1]inv_productos!K32</f>
        <v>2</v>
      </c>
    </row>
    <row r="34" spans="1:12" ht="15" customHeight="1" x14ac:dyDescent="0.2">
      <c r="A34" s="13" t="s">
        <v>3</v>
      </c>
      <c r="B34" s="1">
        <f>[1]inv_productos!B33</f>
        <v>1</v>
      </c>
      <c r="F34" s="1">
        <f>[1]inv_productos!F33</f>
        <v>4</v>
      </c>
      <c r="G34" s="1">
        <f>[1]inv_productos!G33</f>
        <v>1</v>
      </c>
      <c r="H34" s="1">
        <f>[1]inv_productos!H33</f>
        <v>2</v>
      </c>
      <c r="J34" s="1">
        <f>[1]inv_productos!J33</f>
        <v>2</v>
      </c>
    </row>
    <row r="35" spans="1:12" ht="9" customHeight="1" x14ac:dyDescent="0.2">
      <c r="A35" s="6"/>
      <c r="B35" s="12"/>
      <c r="C35" s="12"/>
      <c r="D35" s="12"/>
      <c r="E35" s="6"/>
      <c r="F35" s="12"/>
      <c r="G35" s="12"/>
      <c r="H35" s="12"/>
    </row>
    <row r="36" spans="1:12" ht="15" customHeight="1" x14ac:dyDescent="0.2">
      <c r="A36" s="11" t="s">
        <v>2</v>
      </c>
      <c r="B36" s="10">
        <f>SUM(B8,B9,B17,B30)</f>
        <v>334</v>
      </c>
      <c r="C36" s="10">
        <f>SUM(C8,C9,C17,C30)</f>
        <v>255</v>
      </c>
      <c r="D36" s="10">
        <f>SUM(D8,D9,D17,D30)</f>
        <v>1146</v>
      </c>
      <c r="E36" s="10">
        <f>SUM(E8,E9,E17,E30)</f>
        <v>159</v>
      </c>
      <c r="F36" s="10">
        <f>SUM(F8,F9,F17,F30)</f>
        <v>535</v>
      </c>
      <c r="G36" s="10">
        <f>SUM(G8,G9,G17,G30)</f>
        <v>347</v>
      </c>
      <c r="H36" s="10">
        <f>SUM(H8,H9,H17,H30)</f>
        <v>77</v>
      </c>
      <c r="I36" s="10">
        <f>SUM(I8,I9,I17,I30)</f>
        <v>74</v>
      </c>
      <c r="J36" s="10">
        <f>SUM(J8,J9,J17,J30)</f>
        <v>25</v>
      </c>
      <c r="K36" s="10">
        <f>SUM(K8,K9,K17,K30)</f>
        <v>394</v>
      </c>
    </row>
    <row r="37" spans="1:12" s="6" customFormat="1" ht="1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2" ht="12.75" customHeight="1" x14ac:dyDescent="0.2">
      <c r="A38" s="7" t="s">
        <v>1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2" ht="12.75" customHeight="1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x14ac:dyDescent="0.2">
      <c r="A40" s="4" t="s">
        <v>0</v>
      </c>
      <c r="L40" s="3"/>
    </row>
    <row r="41" spans="1:1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4">
    <mergeCell ref="D5:D6"/>
    <mergeCell ref="E5:E6"/>
    <mergeCell ref="F5:G5"/>
    <mergeCell ref="H5:H6"/>
    <mergeCell ref="A38:K38"/>
    <mergeCell ref="I5:I6"/>
    <mergeCell ref="J5:J6"/>
    <mergeCell ref="K5:K6"/>
    <mergeCell ref="A1:K1"/>
    <mergeCell ref="A2:K2"/>
    <mergeCell ref="A3:K3"/>
    <mergeCell ref="A5:A6"/>
    <mergeCell ref="B5:B6"/>
    <mergeCell ref="C5:C6"/>
  </mergeCells>
  <printOptions horizontalCentered="1"/>
  <pageMargins left="0.39000000000000007" right="0.39000000000000007" top="0.59" bottom="0.59" header="0.39000000000000007" footer="0.39000000000000007"/>
  <pageSetup scale="5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2018-06-14T01:39:49Z</dcterms:created>
  <dcterms:modified xsi:type="dcterms:W3CDTF">2018-06-14T01:40:03Z</dcterms:modified>
</cp:coreProperties>
</file>