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900" windowWidth="15390" windowHeight="3960"/>
  </bookViews>
  <sheets>
    <sheet name="acervo" sheetId="1" r:id="rId1"/>
  </sheets>
  <calcPr calcId="144525"/>
</workbook>
</file>

<file path=xl/calcChain.xml><?xml version="1.0" encoding="utf-8"?>
<calcChain xmlns="http://schemas.openxmlformats.org/spreadsheetml/2006/main">
  <c r="G37" i="1" l="1"/>
  <c r="G10" i="1"/>
  <c r="H10" i="1"/>
  <c r="J9" i="1"/>
  <c r="I9" i="1"/>
  <c r="F9" i="1"/>
  <c r="F118" i="1"/>
  <c r="E9" i="1"/>
  <c r="E118" i="1"/>
  <c r="D9" i="1"/>
  <c r="D118" i="1"/>
  <c r="C9" i="1"/>
  <c r="B9" i="1"/>
  <c r="H29" i="1"/>
  <c r="G29" i="1"/>
  <c r="G25" i="1"/>
  <c r="G26" i="1"/>
  <c r="G27" i="1"/>
  <c r="G14" i="1"/>
  <c r="H14" i="1"/>
  <c r="C57" i="1"/>
  <c r="D57" i="1"/>
  <c r="E57" i="1"/>
  <c r="F57" i="1"/>
  <c r="G57" i="1"/>
  <c r="H57" i="1"/>
  <c r="I57" i="1"/>
  <c r="I118" i="1"/>
  <c r="J57" i="1"/>
  <c r="H48" i="1"/>
  <c r="G48" i="1"/>
  <c r="H49" i="1"/>
  <c r="G49" i="1"/>
  <c r="H83" i="1"/>
  <c r="G83" i="1"/>
  <c r="J81" i="1"/>
  <c r="I81" i="1"/>
  <c r="D81" i="1"/>
  <c r="H81" i="1"/>
  <c r="C81" i="1"/>
  <c r="G79" i="1"/>
  <c r="D103" i="1"/>
  <c r="H103" i="1"/>
  <c r="C103" i="1"/>
  <c r="D96" i="1"/>
  <c r="C96" i="1"/>
  <c r="D85" i="1"/>
  <c r="C85" i="1"/>
  <c r="D73" i="1"/>
  <c r="C73" i="1"/>
  <c r="D30" i="1"/>
  <c r="C30" i="1"/>
  <c r="G11" i="1"/>
  <c r="H11" i="1"/>
  <c r="H9" i="1"/>
  <c r="G12" i="1"/>
  <c r="H12" i="1"/>
  <c r="G13" i="1"/>
  <c r="H13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H25" i="1"/>
  <c r="H26" i="1"/>
  <c r="H27" i="1"/>
  <c r="G28" i="1"/>
  <c r="H28" i="1"/>
  <c r="E30" i="1"/>
  <c r="G30" i="1"/>
  <c r="F30" i="1"/>
  <c r="G31" i="1"/>
  <c r="H31" i="1"/>
  <c r="G32" i="1"/>
  <c r="H32" i="1"/>
  <c r="G40" i="1"/>
  <c r="H40" i="1"/>
  <c r="G33" i="1"/>
  <c r="H33" i="1"/>
  <c r="G34" i="1"/>
  <c r="H34" i="1"/>
  <c r="G35" i="1"/>
  <c r="H35" i="1"/>
  <c r="G36" i="1"/>
  <c r="H36" i="1"/>
  <c r="H37" i="1"/>
  <c r="G38" i="1"/>
  <c r="H38" i="1"/>
  <c r="G39" i="1"/>
  <c r="H39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E73" i="1"/>
  <c r="G73" i="1"/>
  <c r="F73" i="1"/>
  <c r="H73" i="1"/>
  <c r="G74" i="1"/>
  <c r="H74" i="1"/>
  <c r="G75" i="1"/>
  <c r="H75" i="1"/>
  <c r="G76" i="1"/>
  <c r="H76" i="1"/>
  <c r="G77" i="1"/>
  <c r="H77" i="1"/>
  <c r="G78" i="1"/>
  <c r="H78" i="1"/>
  <c r="H79" i="1"/>
  <c r="G80" i="1"/>
  <c r="H80" i="1"/>
  <c r="G82" i="1"/>
  <c r="H82" i="1"/>
  <c r="G84" i="1"/>
  <c r="H84" i="1"/>
  <c r="E85" i="1"/>
  <c r="F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E96" i="1"/>
  <c r="F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E103" i="1"/>
  <c r="G103" i="1"/>
  <c r="F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J103" i="1"/>
  <c r="I103" i="1"/>
  <c r="J30" i="1"/>
  <c r="I30" i="1"/>
  <c r="J73" i="1"/>
  <c r="I73" i="1"/>
  <c r="B73" i="1"/>
  <c r="B57" i="1"/>
  <c r="B30" i="1"/>
  <c r="B81" i="1"/>
  <c r="B85" i="1"/>
  <c r="B96" i="1"/>
  <c r="B103" i="1"/>
  <c r="I85" i="1"/>
  <c r="I96" i="1"/>
  <c r="J85" i="1"/>
  <c r="J96" i="1"/>
  <c r="G9" i="1"/>
  <c r="J118" i="1"/>
  <c r="H30" i="1"/>
  <c r="H118" i="1"/>
  <c r="G118" i="1"/>
  <c r="C118" i="1"/>
  <c r="G85" i="1"/>
  <c r="G81" i="1"/>
  <c r="B118" i="1"/>
  <c r="G96" i="1"/>
</calcChain>
</file>

<file path=xl/sharedStrings.xml><?xml version="1.0" encoding="utf-8"?>
<sst xmlns="http://schemas.openxmlformats.org/spreadsheetml/2006/main" count="131" uniqueCount="124">
  <si>
    <t>Títulos</t>
  </si>
  <si>
    <t>Volúmenes</t>
  </si>
  <si>
    <t>Donación</t>
  </si>
  <si>
    <t>ESCUELA NACIONAL PREPARATORIA</t>
  </si>
  <si>
    <t>Dirección General</t>
  </si>
  <si>
    <t>Plantel 3 Justo Sierra</t>
  </si>
  <si>
    <t>Plantel 4 Vidal Castañeda y Nájera</t>
  </si>
  <si>
    <t>Plantel 6 Antonio Caso</t>
  </si>
  <si>
    <t>Plantel 7 Ezequiel A. Chávez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</si>
  <si>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</si>
  <si>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</si>
  <si>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</si>
  <si>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</si>
  <si>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</si>
  <si>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</si>
  <si>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ESCUELAS</t>
  </si>
  <si>
    <t>Escuela Nacional de Enfermería y Obstetricia</t>
  </si>
  <si>
    <t>Escuela Nacional de Trabajo Social</t>
  </si>
  <si>
    <t>FACULTADES</t>
  </si>
  <si>
    <t>Facultad de Ciencias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</si>
  <si>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</si>
  <si>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</si>
  <si>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</si>
  <si>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</si>
  <si>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</si>
  <si>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</si>
  <si>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Odontología</t>
  </si>
  <si>
    <t>Facultad de Química</t>
  </si>
  <si>
    <t>UNIDADES MULTIDISCIPLINARIAS</t>
  </si>
  <si>
    <t>Facultad de Estudios Superiores Cuautitlán</t>
  </si>
  <si>
    <t>Facultad de Estudios Superiores Zaragoza</t>
  </si>
  <si>
    <t>Instituto de Astronomía</t>
  </si>
  <si>
    <t>Instituto de Biología</t>
  </si>
  <si>
    <t>Instituto de Ciencias del Mar y Limnología</t>
  </si>
  <si>
    <t>Instituto de Ciencias Nucleares</t>
  </si>
  <si>
    <t>Instituto de Ecología</t>
  </si>
  <si>
    <t>Instituto de Física</t>
  </si>
  <si>
    <t>Instituto de Fisiología Celular</t>
  </si>
  <si>
    <t>Instituto de Geografía</t>
  </si>
  <si>
    <t>Instituto de Ingeniería</t>
  </si>
  <si>
    <t>Instituto de Investigaciones Biomédicas</t>
  </si>
  <si>
    <t>Instituto de Investigaciones en Materiales</t>
  </si>
  <si>
    <t>Instituto de Matemáticas</t>
  </si>
  <si>
    <t>Instituto de Química</t>
  </si>
  <si>
    <t>Centro de Investigaciones Interdisciplinarias en Ciencias y Humanidades</t>
  </si>
  <si>
    <t>Centro de Investigaciones sobre América del Norte</t>
  </si>
  <si>
    <t>Instituto de Investigaciones Antropológicas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</si>
  <si>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</si>
  <si>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</si>
  <si>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</si>
  <si>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</si>
  <si>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Jurídicas</t>
  </si>
  <si>
    <t>Instituto de Investigaciones Sociales</t>
  </si>
  <si>
    <t>Instituto de Investigaciones Históricas</t>
  </si>
  <si>
    <t>Programa Universitario de Estudios sobre la Ciudad</t>
  </si>
  <si>
    <t>Centro de Enseñanza para Extranjeros</t>
  </si>
  <si>
    <t>Centro Universitario de Estudios Cinematográficos</t>
  </si>
  <si>
    <t>Centro Universitario de Teatro</t>
  </si>
  <si>
    <t>Dirección General de Actividades Cinematográficas</t>
  </si>
  <si>
    <t>Dirección General de Divulgación de la Ciencia</t>
  </si>
  <si>
    <t>Dirección General de Estudios de Legislación Universitaria</t>
  </si>
  <si>
    <t>Dirección General de Televisión Universitaria</t>
  </si>
  <si>
    <t>Total</t>
  </si>
  <si>
    <t>Plantel 8 Miguel E. Schulz</t>
  </si>
  <si>
    <t>Dirección General de Bibliotecas</t>
  </si>
  <si>
    <t>Centro Regional de Investigaciones Multidisciplinarias</t>
  </si>
  <si>
    <t>T O T A L</t>
  </si>
  <si>
    <t>FUENTE: Dirección General de Bibliotecas, UNAM.</t>
  </si>
  <si>
    <t>Plantel 1 Gabino Barreda</t>
  </si>
  <si>
    <t>Plantel 5 José Vasconcelos</t>
  </si>
  <si>
    <t>Facultad de Ciencias Políticas y Sociales</t>
  </si>
  <si>
    <t>Coordinación de Universidad Abierta y Educación a Distancia</t>
  </si>
  <si>
    <t>Facultad de Estudios Superiores Iztacala</t>
  </si>
  <si>
    <t>Instituto de Investigaciones en Matemáticas Aplicadas y en Sistemas</t>
  </si>
  <si>
    <t>Plantel 2 Erasmo Castellanos Quinto</t>
  </si>
  <si>
    <t>Facultad de Estudios Superiores Acatlán</t>
  </si>
  <si>
    <t>Dirección General de Artes Visuales</t>
  </si>
  <si>
    <t>Facultad de Estudios Superiores Aragón</t>
  </si>
  <si>
    <t>Centro de Ciencias Genómicas</t>
  </si>
  <si>
    <t>UNAM. SERVICIOS BIBLIOTECARIOS</t>
  </si>
  <si>
    <t>Instituto de Ciencias Físicas</t>
  </si>
  <si>
    <t>Instituto de Investigaciones sobre la Universidad y la Educación</t>
  </si>
  <si>
    <t>ACERVO BIBLIOTECARIO POR DEPENDENCIA</t>
  </si>
  <si>
    <t>Existencia de material bibliográfico</t>
  </si>
  <si>
    <t>Número de bibliotecas</t>
  </si>
  <si>
    <t>INSTITUTOS Y CENTROS DE INVESTIGACIÓN HUMANÍSTICA</t>
  </si>
  <si>
    <t>Subsistema / Dependencia</t>
  </si>
  <si>
    <t>Coordinación de Estudios de Posgrado</t>
  </si>
  <si>
    <t>Centro Peninsular en Humanidades y Ciencias Sociales</t>
  </si>
  <si>
    <t>Unidad Académica de Estudios Regionales, Sede la Ciénega</t>
  </si>
  <si>
    <t>Centro de Investigaciones sobre América Latina y el Caribe</t>
  </si>
  <si>
    <t>Facultad de Arquitectura</t>
  </si>
  <si>
    <t>Facultad de Medicina Veterinaria y Zootecnia</t>
  </si>
  <si>
    <t>Facultad de Psicología</t>
  </si>
  <si>
    <t>Centro de Nanociencias y Nanotecnología</t>
  </si>
  <si>
    <t>INSTITUTOS Y CENTROS DE INVESTIGACIÓN CIENTÍFICA</t>
  </si>
  <si>
    <t>Dirección General de Cómputo y de Tecnologías de Información y Comunicación</t>
  </si>
  <si>
    <t>Centro de Ciencias Matemáticas</t>
  </si>
  <si>
    <t>Plantel 9 Pedro de Alba</t>
  </si>
  <si>
    <t>EXTENSIÓN Y ADMINISTRACIÓN UNIVERSITARIA</t>
  </si>
  <si>
    <t>Instituto de Geología</t>
  </si>
  <si>
    <t>Instituto de Energías Renovables</t>
  </si>
  <si>
    <t>Instituto de Investigaciones Bibliotecológicas y de la Información</t>
  </si>
  <si>
    <t>Facultad de Artes y Diseño</t>
  </si>
  <si>
    <t>Facultad de Música</t>
  </si>
  <si>
    <t>Escuela Nacional de Estudios Superiores. Unidad León</t>
  </si>
  <si>
    <t>Centro de Investigaciones en Geografía Ambiental</t>
  </si>
  <si>
    <t>Instituto de Investigaciones Estéticas. Sede Oaxaca</t>
  </si>
  <si>
    <t>Centro de Investigaciones Multidisciplinarias sobre Chiapas y la Frontera Sur</t>
  </si>
  <si>
    <t>Instituto de Investigaciones en Ecosistemas y Sustentabilidad</t>
  </si>
  <si>
    <t>Escuela Nacional de Estudios Superiores. Unidad Morelia</t>
  </si>
  <si>
    <t>Dirección General del Deporte Universitario</t>
  </si>
  <si>
    <t>Dirección General de Atención a la Salud</t>
  </si>
  <si>
    <r>
      <t>Compra</t>
    </r>
    <r>
      <rPr>
        <b/>
        <vertAlign val="superscript"/>
        <sz val="8"/>
        <rFont val="Arial"/>
        <family val="2"/>
      </rPr>
      <t>a,b</t>
    </r>
  </si>
  <si>
    <r>
      <t>Biblioteca Conjunta de Ciencias de la Tierra</t>
    </r>
    <r>
      <rPr>
        <vertAlign val="superscript"/>
        <sz val="10"/>
        <rFont val="Arial"/>
        <family val="2"/>
      </rPr>
      <t>c</t>
    </r>
  </si>
  <si>
    <r>
      <t>Biblioteca del Campus Juriquilla</t>
    </r>
    <r>
      <rPr>
        <vertAlign val="superscript"/>
        <sz val="10"/>
        <rFont val="Arial"/>
        <family val="2"/>
      </rPr>
      <t>d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</si>
  <si>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 colección del Centro de Ciencias de la Atmósfera,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</si>
  <si>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</si>
  <si>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t>Material bibliográfico adquirido en 2017</t>
  </si>
  <si>
    <r>
      <t>b</t>
    </r>
    <r>
      <rPr>
        <sz val="8"/>
        <rFont val="Arial"/>
        <family val="2"/>
      </rPr>
      <t xml:space="preserve"> Incluye 8,442 títulos que corresponden a 9,570 volúmenes de libros electrónicos adquiridos.</t>
    </r>
  </si>
  <si>
    <t>Escuela Nacional de Lenguas, Lingüística y Traducción</t>
  </si>
  <si>
    <t>Centro de Investigaciones y Estudios de Genero</t>
  </si>
  <si>
    <r>
      <t>a</t>
    </r>
    <r>
      <rPr>
        <sz val="8"/>
        <rFont val="Arial"/>
        <family val="2"/>
      </rPr>
      <t xml:space="preserve"> Incluye 1,733 títulos que corresponden a 1,949 volúmenes adquiridos con presupuesto de proyectos de la Dirección General de Asuntos del Personal Académico e ingresos extraordinarios.</t>
    </r>
  </si>
  <si>
    <t>Instituto de Ciencias Aplicadas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</si>
</sst>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3" fontId="11" fillId="0" borderId="0" xfId="2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4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94</xdr:row>
      <xdr:rowOff>47625</xdr:rowOff>
    </xdr:from>
    <xdr:to>
      <xdr:col>8</xdr:col>
      <xdr:colOff>695325</xdr:colOff>
      <xdr:row>94</xdr:row>
      <xdr:rowOff>149225</xdr:rowOff>
    </xdr:to>
    <xdr:sp macro="" textlink="">
      <xdr:nvSpPr>
        <xdr:cNvPr id="2058" name="Rectangle 10"/>
        <xdr:cNvSpPr>
          <a:spLocks noChangeArrowheads="1"/>
        </xdr:cNvSpPr>
      </xdr:nvSpPr>
      <xdr:spPr bwMode="auto">
        <a:xfrm>
          <a:off x="9944100" y="154209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96</xdr:row>
      <xdr:rowOff>47625</xdr:rowOff>
    </xdr:from>
    <xdr:to>
      <xdr:col>8</xdr:col>
      <xdr:colOff>695325</xdr:colOff>
      <xdr:row>97</xdr:row>
      <xdr:rowOff>6350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9944100" y="159067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97</xdr:row>
      <xdr:rowOff>47625</xdr:rowOff>
    </xdr:from>
    <xdr:to>
      <xdr:col>8</xdr:col>
      <xdr:colOff>695325</xdr:colOff>
      <xdr:row>97</xdr:row>
      <xdr:rowOff>149225</xdr:rowOff>
    </xdr:to>
    <xdr:sp macro="" textlink="">
      <xdr:nvSpPr>
        <xdr:cNvPr id="2060" name="Rectangle 12"/>
        <xdr:cNvSpPr>
          <a:spLocks noChangeArrowheads="1"/>
        </xdr:cNvSpPr>
      </xdr:nvSpPr>
      <xdr:spPr bwMode="auto">
        <a:xfrm>
          <a:off x="9944100" y="160686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98</xdr:row>
      <xdr:rowOff>47625</xdr:rowOff>
    </xdr:from>
    <xdr:to>
      <xdr:col>8</xdr:col>
      <xdr:colOff>695325</xdr:colOff>
      <xdr:row>98</xdr:row>
      <xdr:rowOff>149225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9944100" y="162306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101</xdr:row>
      <xdr:rowOff>47625</xdr:rowOff>
    </xdr:from>
    <xdr:to>
      <xdr:col>8</xdr:col>
      <xdr:colOff>695325</xdr:colOff>
      <xdr:row>102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9944100" y="16716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99</xdr:row>
      <xdr:rowOff>47625</xdr:rowOff>
    </xdr:from>
    <xdr:to>
      <xdr:col>8</xdr:col>
      <xdr:colOff>695325</xdr:colOff>
      <xdr:row>99</xdr:row>
      <xdr:rowOff>149225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9944100" y="163925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100</xdr:row>
      <xdr:rowOff>60325</xdr:rowOff>
    </xdr:from>
    <xdr:to>
      <xdr:col>8</xdr:col>
      <xdr:colOff>695325</xdr:colOff>
      <xdr:row>100</xdr:row>
      <xdr:rowOff>173859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9944100" y="165544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88</xdr:row>
      <xdr:rowOff>47625</xdr:rowOff>
    </xdr:from>
    <xdr:to>
      <xdr:col>8</xdr:col>
      <xdr:colOff>695325</xdr:colOff>
      <xdr:row>89</xdr:row>
      <xdr:rowOff>6350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9944100" y="144494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99</xdr:row>
      <xdr:rowOff>47625</xdr:rowOff>
    </xdr:from>
    <xdr:to>
      <xdr:col>8</xdr:col>
      <xdr:colOff>695325</xdr:colOff>
      <xdr:row>99</xdr:row>
      <xdr:rowOff>149225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9944100" y="163925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98</xdr:row>
      <xdr:rowOff>47625</xdr:rowOff>
    </xdr:from>
    <xdr:to>
      <xdr:col>8</xdr:col>
      <xdr:colOff>695325</xdr:colOff>
      <xdr:row>98</xdr:row>
      <xdr:rowOff>149225</xdr:rowOff>
    </xdr:to>
    <xdr:sp macro="" textlink="">
      <xdr:nvSpPr>
        <xdr:cNvPr id="2085" name="Rectangle 37"/>
        <xdr:cNvSpPr>
          <a:spLocks noChangeArrowheads="1"/>
        </xdr:cNvSpPr>
      </xdr:nvSpPr>
      <xdr:spPr bwMode="auto">
        <a:xfrm>
          <a:off x="9944100" y="162306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59</xdr:row>
      <xdr:rowOff>47625</xdr:rowOff>
    </xdr:from>
    <xdr:to>
      <xdr:col>8</xdr:col>
      <xdr:colOff>695325</xdr:colOff>
      <xdr:row>59</xdr:row>
      <xdr:rowOff>149225</xdr:rowOff>
    </xdr:to>
    <xdr:sp macro="" textlink="">
      <xdr:nvSpPr>
        <xdr:cNvPr id="2088" name="Rectangle 40"/>
        <xdr:cNvSpPr>
          <a:spLocks noChangeArrowheads="1"/>
        </xdr:cNvSpPr>
      </xdr:nvSpPr>
      <xdr:spPr bwMode="auto">
        <a:xfrm>
          <a:off x="9944100" y="95916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59</xdr:row>
      <xdr:rowOff>47625</xdr:rowOff>
    </xdr:from>
    <xdr:to>
      <xdr:col>8</xdr:col>
      <xdr:colOff>695325</xdr:colOff>
      <xdr:row>59</xdr:row>
      <xdr:rowOff>149225</xdr:rowOff>
    </xdr:to>
    <xdr:sp macro="" textlink="">
      <xdr:nvSpPr>
        <xdr:cNvPr id="2089" name="Rectangle 41"/>
        <xdr:cNvSpPr>
          <a:spLocks noChangeArrowheads="1"/>
        </xdr:cNvSpPr>
      </xdr:nvSpPr>
      <xdr:spPr bwMode="auto">
        <a:xfrm>
          <a:off x="9944100" y="95916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50</xdr:row>
      <xdr:rowOff>0</xdr:rowOff>
    </xdr:from>
    <xdr:to>
      <xdr:col>8</xdr:col>
      <xdr:colOff>695325</xdr:colOff>
      <xdr:row>50</xdr:row>
      <xdr:rowOff>0</xdr:rowOff>
    </xdr:to>
    <xdr:sp macro="" textlink="">
      <xdr:nvSpPr>
        <xdr:cNvPr id="2090" name="Rectangle 42"/>
        <xdr:cNvSpPr>
          <a:spLocks noChangeArrowheads="1"/>
        </xdr:cNvSpPr>
      </xdr:nvSpPr>
      <xdr:spPr bwMode="auto">
        <a:xfrm>
          <a:off x="9944100" y="7762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50</xdr:row>
      <xdr:rowOff>0</xdr:rowOff>
    </xdr:from>
    <xdr:to>
      <xdr:col>8</xdr:col>
      <xdr:colOff>695325</xdr:colOff>
      <xdr:row>50</xdr:row>
      <xdr:rowOff>0</xdr:rowOff>
    </xdr:to>
    <xdr:sp macro="" textlink="">
      <xdr:nvSpPr>
        <xdr:cNvPr id="2091" name="Rectangle 43"/>
        <xdr:cNvSpPr>
          <a:spLocks noChangeArrowheads="1"/>
        </xdr:cNvSpPr>
      </xdr:nvSpPr>
      <xdr:spPr bwMode="auto">
        <a:xfrm>
          <a:off x="9944100" y="7762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32</xdr:row>
      <xdr:rowOff>0</xdr:rowOff>
    </xdr:from>
    <xdr:to>
      <xdr:col>8</xdr:col>
      <xdr:colOff>695325</xdr:colOff>
      <xdr:row>32</xdr:row>
      <xdr:rowOff>0</xdr:rowOff>
    </xdr:to>
    <xdr:sp macro="" textlink="">
      <xdr:nvSpPr>
        <xdr:cNvPr id="2092" name="Rectangle 44"/>
        <xdr:cNvSpPr>
          <a:spLocks noChangeArrowheads="1"/>
        </xdr:cNvSpPr>
      </xdr:nvSpPr>
      <xdr:spPr bwMode="auto">
        <a:xfrm>
          <a:off x="9944100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32</xdr:row>
      <xdr:rowOff>0</xdr:rowOff>
    </xdr:from>
    <xdr:to>
      <xdr:col>8</xdr:col>
      <xdr:colOff>695325</xdr:colOff>
      <xdr:row>32</xdr:row>
      <xdr:rowOff>0</xdr:rowOff>
    </xdr:to>
    <xdr:sp macro="" textlink="">
      <xdr:nvSpPr>
        <xdr:cNvPr id="2093" name="Rectangle 45"/>
        <xdr:cNvSpPr>
          <a:spLocks noChangeArrowheads="1"/>
        </xdr:cNvSpPr>
      </xdr:nvSpPr>
      <xdr:spPr bwMode="auto">
        <a:xfrm>
          <a:off x="9944100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35</xdr:row>
      <xdr:rowOff>0</xdr:rowOff>
    </xdr:from>
    <xdr:to>
      <xdr:col>8</xdr:col>
      <xdr:colOff>695325</xdr:colOff>
      <xdr:row>34</xdr:row>
      <xdr:rowOff>0</xdr:rowOff>
    </xdr:to>
    <xdr:sp macro="" textlink="">
      <xdr:nvSpPr>
        <xdr:cNvPr id="81363" name="Rectangle 46"/>
        <xdr:cNvSpPr>
          <a:spLocks noChangeArrowheads="1"/>
        </xdr:cNvSpPr>
      </xdr:nvSpPr>
      <xdr:spPr bwMode="auto">
        <a:xfrm>
          <a:off x="10563225" y="64484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35</xdr:row>
      <xdr:rowOff>0</xdr:rowOff>
    </xdr:from>
    <xdr:to>
      <xdr:col>8</xdr:col>
      <xdr:colOff>695325</xdr:colOff>
      <xdr:row>34</xdr:row>
      <xdr:rowOff>0</xdr:rowOff>
    </xdr:to>
    <xdr:sp macro="" textlink="">
      <xdr:nvSpPr>
        <xdr:cNvPr id="81364" name="Rectangle 47"/>
        <xdr:cNvSpPr>
          <a:spLocks noChangeArrowheads="1"/>
        </xdr:cNvSpPr>
      </xdr:nvSpPr>
      <xdr:spPr bwMode="auto">
        <a:xfrm>
          <a:off x="10563225" y="64484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50</xdr:row>
      <xdr:rowOff>0</xdr:rowOff>
    </xdr:from>
    <xdr:to>
      <xdr:col>9</xdr:col>
      <xdr:colOff>695325</xdr:colOff>
      <xdr:row>50</xdr:row>
      <xdr:rowOff>0</xdr:rowOff>
    </xdr:to>
    <xdr:sp macro="" textlink="">
      <xdr:nvSpPr>
        <xdr:cNvPr id="2098" name="Rectangle 50"/>
        <xdr:cNvSpPr>
          <a:spLocks noChangeArrowheads="1"/>
        </xdr:cNvSpPr>
      </xdr:nvSpPr>
      <xdr:spPr bwMode="auto">
        <a:xfrm>
          <a:off x="10648950" y="7762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50</xdr:row>
      <xdr:rowOff>0</xdr:rowOff>
    </xdr:from>
    <xdr:to>
      <xdr:col>9</xdr:col>
      <xdr:colOff>695325</xdr:colOff>
      <xdr:row>50</xdr:row>
      <xdr:rowOff>0</xdr:rowOff>
    </xdr:to>
    <xdr:sp macro="" textlink="">
      <xdr:nvSpPr>
        <xdr:cNvPr id="2099" name="Rectangle 51"/>
        <xdr:cNvSpPr>
          <a:spLocks noChangeArrowheads="1"/>
        </xdr:cNvSpPr>
      </xdr:nvSpPr>
      <xdr:spPr bwMode="auto">
        <a:xfrm>
          <a:off x="10648950" y="7762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34</xdr:row>
      <xdr:rowOff>0</xdr:rowOff>
    </xdr:from>
    <xdr:to>
      <xdr:col>8</xdr:col>
      <xdr:colOff>695325</xdr:colOff>
      <xdr:row>34</xdr:row>
      <xdr:rowOff>0</xdr:rowOff>
    </xdr:to>
    <xdr:sp macro="" textlink="">
      <xdr:nvSpPr>
        <xdr:cNvPr id="2102" name="Rectangle 54"/>
        <xdr:cNvSpPr>
          <a:spLocks noChangeArrowheads="1"/>
        </xdr:cNvSpPr>
      </xdr:nvSpPr>
      <xdr:spPr bwMode="auto">
        <a:xfrm>
          <a:off x="994410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34</xdr:row>
      <xdr:rowOff>0</xdr:rowOff>
    </xdr:from>
    <xdr:to>
      <xdr:col>8</xdr:col>
      <xdr:colOff>695325</xdr:colOff>
      <xdr:row>34</xdr:row>
      <xdr:rowOff>0</xdr:rowOff>
    </xdr:to>
    <xdr:sp macro="" textlink="">
      <xdr:nvSpPr>
        <xdr:cNvPr id="2103" name="Rectangle 55"/>
        <xdr:cNvSpPr>
          <a:spLocks noChangeArrowheads="1"/>
        </xdr:cNvSpPr>
      </xdr:nvSpPr>
      <xdr:spPr bwMode="auto">
        <a:xfrm>
          <a:off x="994410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34</xdr:row>
      <xdr:rowOff>0</xdr:rowOff>
    </xdr:from>
    <xdr:to>
      <xdr:col>9</xdr:col>
      <xdr:colOff>695325</xdr:colOff>
      <xdr:row>34</xdr:row>
      <xdr:rowOff>0</xdr:rowOff>
    </xdr:to>
    <xdr:sp macro="" textlink="">
      <xdr:nvSpPr>
        <xdr:cNvPr id="2104" name="Rectangle 56"/>
        <xdr:cNvSpPr>
          <a:spLocks noChangeArrowheads="1"/>
        </xdr:cNvSpPr>
      </xdr:nvSpPr>
      <xdr:spPr bwMode="auto">
        <a:xfrm>
          <a:off x="1064895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34</xdr:row>
      <xdr:rowOff>0</xdr:rowOff>
    </xdr:from>
    <xdr:to>
      <xdr:col>9</xdr:col>
      <xdr:colOff>695325</xdr:colOff>
      <xdr:row>34</xdr:row>
      <xdr:rowOff>0</xdr:rowOff>
    </xdr:to>
    <xdr:sp macro="" textlink="">
      <xdr:nvSpPr>
        <xdr:cNvPr id="2105" name="Rectangle 57"/>
        <xdr:cNvSpPr>
          <a:spLocks noChangeArrowheads="1"/>
        </xdr:cNvSpPr>
      </xdr:nvSpPr>
      <xdr:spPr bwMode="auto">
        <a:xfrm>
          <a:off x="1064895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38</xdr:row>
      <xdr:rowOff>47625</xdr:rowOff>
    </xdr:from>
    <xdr:to>
      <xdr:col>8</xdr:col>
      <xdr:colOff>695325</xdr:colOff>
      <xdr:row>38</xdr:row>
      <xdr:rowOff>149225</xdr:rowOff>
    </xdr:to>
    <xdr:sp macro="" textlink="">
      <xdr:nvSpPr>
        <xdr:cNvPr id="2106" name="Rectangle 58"/>
        <xdr:cNvSpPr>
          <a:spLocks noChangeArrowheads="1"/>
        </xdr:cNvSpPr>
      </xdr:nvSpPr>
      <xdr:spPr bwMode="auto">
        <a:xfrm>
          <a:off x="9944100" y="65151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38</xdr:row>
      <xdr:rowOff>47625</xdr:rowOff>
    </xdr:from>
    <xdr:to>
      <xdr:col>8</xdr:col>
      <xdr:colOff>695325</xdr:colOff>
      <xdr:row>38</xdr:row>
      <xdr:rowOff>149225</xdr:rowOff>
    </xdr:to>
    <xdr:sp macro="" textlink="">
      <xdr:nvSpPr>
        <xdr:cNvPr id="2107" name="Rectangle 59"/>
        <xdr:cNvSpPr>
          <a:spLocks noChangeArrowheads="1"/>
        </xdr:cNvSpPr>
      </xdr:nvSpPr>
      <xdr:spPr bwMode="auto">
        <a:xfrm>
          <a:off x="9944100" y="65151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38</xdr:row>
      <xdr:rowOff>47625</xdr:rowOff>
    </xdr:from>
    <xdr:to>
      <xdr:col>9</xdr:col>
      <xdr:colOff>695325</xdr:colOff>
      <xdr:row>38</xdr:row>
      <xdr:rowOff>149225</xdr:rowOff>
    </xdr:to>
    <xdr:sp macro="" textlink="">
      <xdr:nvSpPr>
        <xdr:cNvPr id="2108" name="Rectangle 60"/>
        <xdr:cNvSpPr>
          <a:spLocks noChangeArrowheads="1"/>
        </xdr:cNvSpPr>
      </xdr:nvSpPr>
      <xdr:spPr bwMode="auto">
        <a:xfrm>
          <a:off x="10648950" y="65151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38</xdr:row>
      <xdr:rowOff>47625</xdr:rowOff>
    </xdr:from>
    <xdr:to>
      <xdr:col>9</xdr:col>
      <xdr:colOff>695325</xdr:colOff>
      <xdr:row>38</xdr:row>
      <xdr:rowOff>149225</xdr:rowOff>
    </xdr:to>
    <xdr:sp macro="" textlink="">
      <xdr:nvSpPr>
        <xdr:cNvPr id="2109" name="Rectangle 61"/>
        <xdr:cNvSpPr>
          <a:spLocks noChangeArrowheads="1"/>
        </xdr:cNvSpPr>
      </xdr:nvSpPr>
      <xdr:spPr bwMode="auto">
        <a:xfrm>
          <a:off x="10648950" y="65151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49</xdr:row>
      <xdr:rowOff>60325</xdr:rowOff>
    </xdr:from>
    <xdr:to>
      <xdr:col>8</xdr:col>
      <xdr:colOff>695325</xdr:colOff>
      <xdr:row>50</xdr:row>
      <xdr:rowOff>7028</xdr:rowOff>
    </xdr:to>
    <xdr:sp macro="" textlink="">
      <xdr:nvSpPr>
        <xdr:cNvPr id="2110" name="Rectangle 62"/>
        <xdr:cNvSpPr>
          <a:spLocks noChangeArrowheads="1"/>
        </xdr:cNvSpPr>
      </xdr:nvSpPr>
      <xdr:spPr bwMode="auto">
        <a:xfrm>
          <a:off x="9944100" y="76485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49</xdr:row>
      <xdr:rowOff>60325</xdr:rowOff>
    </xdr:from>
    <xdr:to>
      <xdr:col>8</xdr:col>
      <xdr:colOff>695325</xdr:colOff>
      <xdr:row>50</xdr:row>
      <xdr:rowOff>7028</xdr:rowOff>
    </xdr:to>
    <xdr:sp macro="" textlink="">
      <xdr:nvSpPr>
        <xdr:cNvPr id="2111" name="Rectangle 63"/>
        <xdr:cNvSpPr>
          <a:spLocks noChangeArrowheads="1"/>
        </xdr:cNvSpPr>
      </xdr:nvSpPr>
      <xdr:spPr bwMode="auto">
        <a:xfrm>
          <a:off x="9944100" y="76485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49</xdr:row>
      <xdr:rowOff>60325</xdr:rowOff>
    </xdr:from>
    <xdr:to>
      <xdr:col>9</xdr:col>
      <xdr:colOff>695325</xdr:colOff>
      <xdr:row>50</xdr:row>
      <xdr:rowOff>7028</xdr:rowOff>
    </xdr:to>
    <xdr:sp macro="" textlink="">
      <xdr:nvSpPr>
        <xdr:cNvPr id="2112" name="Rectangle 64"/>
        <xdr:cNvSpPr>
          <a:spLocks noChangeArrowheads="1"/>
        </xdr:cNvSpPr>
      </xdr:nvSpPr>
      <xdr:spPr bwMode="auto">
        <a:xfrm>
          <a:off x="10648950" y="76485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49</xdr:row>
      <xdr:rowOff>60325</xdr:rowOff>
    </xdr:from>
    <xdr:to>
      <xdr:col>9</xdr:col>
      <xdr:colOff>695325</xdr:colOff>
      <xdr:row>50</xdr:row>
      <xdr:rowOff>7028</xdr:rowOff>
    </xdr:to>
    <xdr:sp macro="" textlink="">
      <xdr:nvSpPr>
        <xdr:cNvPr id="2113" name="Rectangle 65"/>
        <xdr:cNvSpPr>
          <a:spLocks noChangeArrowheads="1"/>
        </xdr:cNvSpPr>
      </xdr:nvSpPr>
      <xdr:spPr bwMode="auto">
        <a:xfrm>
          <a:off x="10648950" y="76485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51</xdr:row>
      <xdr:rowOff>47625</xdr:rowOff>
    </xdr:from>
    <xdr:to>
      <xdr:col>8</xdr:col>
      <xdr:colOff>695325</xdr:colOff>
      <xdr:row>51</xdr:row>
      <xdr:rowOff>149225</xdr:rowOff>
    </xdr:to>
    <xdr:sp macro="" textlink="">
      <xdr:nvSpPr>
        <xdr:cNvPr id="2114" name="Rectangle 66"/>
        <xdr:cNvSpPr>
          <a:spLocks noChangeArrowheads="1"/>
        </xdr:cNvSpPr>
      </xdr:nvSpPr>
      <xdr:spPr bwMode="auto">
        <a:xfrm>
          <a:off x="9944100" y="79724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51</xdr:row>
      <xdr:rowOff>47625</xdr:rowOff>
    </xdr:from>
    <xdr:to>
      <xdr:col>8</xdr:col>
      <xdr:colOff>695325</xdr:colOff>
      <xdr:row>51</xdr:row>
      <xdr:rowOff>149225</xdr:rowOff>
    </xdr:to>
    <xdr:sp macro="" textlink="">
      <xdr:nvSpPr>
        <xdr:cNvPr id="2115" name="Rectangle 67"/>
        <xdr:cNvSpPr>
          <a:spLocks noChangeArrowheads="1"/>
        </xdr:cNvSpPr>
      </xdr:nvSpPr>
      <xdr:spPr bwMode="auto">
        <a:xfrm>
          <a:off x="9944100" y="79724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51</xdr:row>
      <xdr:rowOff>47625</xdr:rowOff>
    </xdr:from>
    <xdr:to>
      <xdr:col>9</xdr:col>
      <xdr:colOff>695325</xdr:colOff>
      <xdr:row>51</xdr:row>
      <xdr:rowOff>149225</xdr:rowOff>
    </xdr:to>
    <xdr:sp macro="" textlink="">
      <xdr:nvSpPr>
        <xdr:cNvPr id="2116" name="Rectangle 68"/>
        <xdr:cNvSpPr>
          <a:spLocks noChangeArrowheads="1"/>
        </xdr:cNvSpPr>
      </xdr:nvSpPr>
      <xdr:spPr bwMode="auto">
        <a:xfrm>
          <a:off x="10648950" y="79724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51</xdr:row>
      <xdr:rowOff>47625</xdr:rowOff>
    </xdr:from>
    <xdr:to>
      <xdr:col>9</xdr:col>
      <xdr:colOff>695325</xdr:colOff>
      <xdr:row>51</xdr:row>
      <xdr:rowOff>149225</xdr:rowOff>
    </xdr:to>
    <xdr:sp macro="" textlink="">
      <xdr:nvSpPr>
        <xdr:cNvPr id="2117" name="Rectangle 69"/>
        <xdr:cNvSpPr>
          <a:spLocks noChangeArrowheads="1"/>
        </xdr:cNvSpPr>
      </xdr:nvSpPr>
      <xdr:spPr bwMode="auto">
        <a:xfrm>
          <a:off x="10648950" y="79724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102</xdr:row>
      <xdr:rowOff>0</xdr:rowOff>
    </xdr:from>
    <xdr:to>
      <xdr:col>8</xdr:col>
      <xdr:colOff>695325</xdr:colOff>
      <xdr:row>102</xdr:row>
      <xdr:rowOff>0</xdr:rowOff>
    </xdr:to>
    <xdr:sp macro="" textlink="">
      <xdr:nvSpPr>
        <xdr:cNvPr id="2118" name="Rectangle 70"/>
        <xdr:cNvSpPr>
          <a:spLocks noChangeArrowheads="1"/>
        </xdr:cNvSpPr>
      </xdr:nvSpPr>
      <xdr:spPr bwMode="auto">
        <a:xfrm>
          <a:off x="9944100" y="168306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102</xdr:row>
      <xdr:rowOff>0</xdr:rowOff>
    </xdr:from>
    <xdr:to>
      <xdr:col>8</xdr:col>
      <xdr:colOff>695325</xdr:colOff>
      <xdr:row>102</xdr:row>
      <xdr:rowOff>0</xdr:rowOff>
    </xdr:to>
    <xdr:sp macro="" textlink="">
      <xdr:nvSpPr>
        <xdr:cNvPr id="2119" name="Rectangle 71"/>
        <xdr:cNvSpPr>
          <a:spLocks noChangeArrowheads="1"/>
        </xdr:cNvSpPr>
      </xdr:nvSpPr>
      <xdr:spPr bwMode="auto">
        <a:xfrm>
          <a:off x="9944100" y="168306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16</xdr:row>
      <xdr:rowOff>0</xdr:rowOff>
    </xdr:from>
    <xdr:to>
      <xdr:col>9</xdr:col>
      <xdr:colOff>695325</xdr:colOff>
      <xdr:row>16</xdr:row>
      <xdr:rowOff>0</xdr:rowOff>
    </xdr:to>
    <xdr:sp macro="" textlink="">
      <xdr:nvSpPr>
        <xdr:cNvPr id="2120" name="Rectangle 72"/>
        <xdr:cNvSpPr>
          <a:spLocks noChangeArrowheads="1"/>
        </xdr:cNvSpPr>
      </xdr:nvSpPr>
      <xdr:spPr bwMode="auto">
        <a:xfrm>
          <a:off x="10648950" y="274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16</xdr:row>
      <xdr:rowOff>0</xdr:rowOff>
    </xdr:from>
    <xdr:to>
      <xdr:col>9</xdr:col>
      <xdr:colOff>695325</xdr:colOff>
      <xdr:row>16</xdr:row>
      <xdr:rowOff>0</xdr:rowOff>
    </xdr:to>
    <xdr:sp macro="" textlink="">
      <xdr:nvSpPr>
        <xdr:cNvPr id="2121" name="Rectangle 73"/>
        <xdr:cNvSpPr>
          <a:spLocks noChangeArrowheads="1"/>
        </xdr:cNvSpPr>
      </xdr:nvSpPr>
      <xdr:spPr bwMode="auto">
        <a:xfrm>
          <a:off x="10648950" y="274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103</xdr:row>
      <xdr:rowOff>47625</xdr:rowOff>
    </xdr:from>
    <xdr:to>
      <xdr:col>8</xdr:col>
      <xdr:colOff>695325</xdr:colOff>
      <xdr:row>103</xdr:row>
      <xdr:rowOff>149225</xdr:rowOff>
    </xdr:to>
    <xdr:sp macro="" textlink="">
      <xdr:nvSpPr>
        <xdr:cNvPr id="2122" name="Rectangle 74"/>
        <xdr:cNvSpPr>
          <a:spLocks noChangeArrowheads="1"/>
        </xdr:cNvSpPr>
      </xdr:nvSpPr>
      <xdr:spPr bwMode="auto">
        <a:xfrm>
          <a:off x="9944100" y="172021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103</xdr:row>
      <xdr:rowOff>47625</xdr:rowOff>
    </xdr:from>
    <xdr:to>
      <xdr:col>8</xdr:col>
      <xdr:colOff>695325</xdr:colOff>
      <xdr:row>103</xdr:row>
      <xdr:rowOff>149225</xdr:rowOff>
    </xdr:to>
    <xdr:sp macro="" textlink="">
      <xdr:nvSpPr>
        <xdr:cNvPr id="2123" name="Rectangle 75"/>
        <xdr:cNvSpPr>
          <a:spLocks noChangeArrowheads="1"/>
        </xdr:cNvSpPr>
      </xdr:nvSpPr>
      <xdr:spPr bwMode="auto">
        <a:xfrm>
          <a:off x="9944100" y="172021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97</xdr:row>
      <xdr:rowOff>47625</xdr:rowOff>
    </xdr:from>
    <xdr:to>
      <xdr:col>8</xdr:col>
      <xdr:colOff>695325</xdr:colOff>
      <xdr:row>97</xdr:row>
      <xdr:rowOff>149225</xdr:rowOff>
    </xdr:to>
    <xdr:sp macro="" textlink="">
      <xdr:nvSpPr>
        <xdr:cNvPr id="2124" name="Rectangle 76"/>
        <xdr:cNvSpPr>
          <a:spLocks noChangeArrowheads="1"/>
        </xdr:cNvSpPr>
      </xdr:nvSpPr>
      <xdr:spPr bwMode="auto">
        <a:xfrm>
          <a:off x="9944100" y="160686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98</xdr:row>
      <xdr:rowOff>47625</xdr:rowOff>
    </xdr:from>
    <xdr:to>
      <xdr:col>8</xdr:col>
      <xdr:colOff>695325</xdr:colOff>
      <xdr:row>98</xdr:row>
      <xdr:rowOff>149225</xdr:rowOff>
    </xdr:to>
    <xdr:sp macro="" textlink="">
      <xdr:nvSpPr>
        <xdr:cNvPr id="2125" name="Rectangle 77"/>
        <xdr:cNvSpPr>
          <a:spLocks noChangeArrowheads="1"/>
        </xdr:cNvSpPr>
      </xdr:nvSpPr>
      <xdr:spPr bwMode="auto">
        <a:xfrm>
          <a:off x="9944100" y="162306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99</xdr:row>
      <xdr:rowOff>47625</xdr:rowOff>
    </xdr:from>
    <xdr:to>
      <xdr:col>8</xdr:col>
      <xdr:colOff>695325</xdr:colOff>
      <xdr:row>99</xdr:row>
      <xdr:rowOff>149225</xdr:rowOff>
    </xdr:to>
    <xdr:sp macro="" textlink="">
      <xdr:nvSpPr>
        <xdr:cNvPr id="2126" name="Rectangle 78"/>
        <xdr:cNvSpPr>
          <a:spLocks noChangeArrowheads="1"/>
        </xdr:cNvSpPr>
      </xdr:nvSpPr>
      <xdr:spPr bwMode="auto">
        <a:xfrm>
          <a:off x="9944100" y="163925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100</xdr:row>
      <xdr:rowOff>60325</xdr:rowOff>
    </xdr:from>
    <xdr:to>
      <xdr:col>8</xdr:col>
      <xdr:colOff>695325</xdr:colOff>
      <xdr:row>100</xdr:row>
      <xdr:rowOff>173859</xdr:rowOff>
    </xdr:to>
    <xdr:sp macro="" textlink="">
      <xdr:nvSpPr>
        <xdr:cNvPr id="2127" name="Rectangle 79"/>
        <xdr:cNvSpPr>
          <a:spLocks noChangeArrowheads="1"/>
        </xdr:cNvSpPr>
      </xdr:nvSpPr>
      <xdr:spPr bwMode="auto">
        <a:xfrm>
          <a:off x="9944100" y="165544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101</xdr:row>
      <xdr:rowOff>47625</xdr:rowOff>
    </xdr:from>
    <xdr:to>
      <xdr:col>8</xdr:col>
      <xdr:colOff>695325</xdr:colOff>
      <xdr:row>102</xdr:row>
      <xdr:rowOff>0</xdr:rowOff>
    </xdr:to>
    <xdr:sp macro="" textlink="">
      <xdr:nvSpPr>
        <xdr:cNvPr id="2128" name="Rectangle 80"/>
        <xdr:cNvSpPr>
          <a:spLocks noChangeArrowheads="1"/>
        </xdr:cNvSpPr>
      </xdr:nvSpPr>
      <xdr:spPr bwMode="auto">
        <a:xfrm>
          <a:off x="9944100" y="16716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58</xdr:row>
      <xdr:rowOff>47625</xdr:rowOff>
    </xdr:from>
    <xdr:to>
      <xdr:col>8</xdr:col>
      <xdr:colOff>695325</xdr:colOff>
      <xdr:row>59</xdr:row>
      <xdr:rowOff>6350</xdr:rowOff>
    </xdr:to>
    <xdr:sp macro="" textlink="">
      <xdr:nvSpPr>
        <xdr:cNvPr id="2129" name="Rectangle 81"/>
        <xdr:cNvSpPr>
          <a:spLocks noChangeArrowheads="1"/>
        </xdr:cNvSpPr>
      </xdr:nvSpPr>
      <xdr:spPr bwMode="auto">
        <a:xfrm>
          <a:off x="9944100" y="129921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58</xdr:row>
      <xdr:rowOff>47625</xdr:rowOff>
    </xdr:from>
    <xdr:to>
      <xdr:col>8</xdr:col>
      <xdr:colOff>695325</xdr:colOff>
      <xdr:row>59</xdr:row>
      <xdr:rowOff>6350</xdr:rowOff>
    </xdr:to>
    <xdr:sp macro="" textlink="">
      <xdr:nvSpPr>
        <xdr:cNvPr id="2130" name="Rectangle 82"/>
        <xdr:cNvSpPr>
          <a:spLocks noChangeArrowheads="1"/>
        </xdr:cNvSpPr>
      </xdr:nvSpPr>
      <xdr:spPr bwMode="auto">
        <a:xfrm>
          <a:off x="9944100" y="129921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2131" name="Rectangle 83"/>
        <xdr:cNvSpPr>
          <a:spLocks noChangeArrowheads="1"/>
        </xdr:cNvSpPr>
      </xdr:nvSpPr>
      <xdr:spPr bwMode="auto">
        <a:xfrm>
          <a:off x="994410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2132" name="Rectangle 84"/>
        <xdr:cNvSpPr>
          <a:spLocks noChangeArrowheads="1"/>
        </xdr:cNvSpPr>
      </xdr:nvSpPr>
      <xdr:spPr bwMode="auto">
        <a:xfrm>
          <a:off x="994410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35" name="Rectangle 87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36" name="Rectangle 88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2137" name="Rectangle 89"/>
        <xdr:cNvSpPr>
          <a:spLocks noChangeArrowheads="1"/>
        </xdr:cNvSpPr>
      </xdr:nvSpPr>
      <xdr:spPr bwMode="auto">
        <a:xfrm>
          <a:off x="994410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2138" name="Rectangle 90"/>
        <xdr:cNvSpPr>
          <a:spLocks noChangeArrowheads="1"/>
        </xdr:cNvSpPr>
      </xdr:nvSpPr>
      <xdr:spPr bwMode="auto">
        <a:xfrm>
          <a:off x="994410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2139" name="Rectangle 91"/>
        <xdr:cNvSpPr>
          <a:spLocks noChangeArrowheads="1"/>
        </xdr:cNvSpPr>
      </xdr:nvSpPr>
      <xdr:spPr bwMode="auto">
        <a:xfrm>
          <a:off x="1064895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2140" name="Rectangle 92"/>
        <xdr:cNvSpPr>
          <a:spLocks noChangeArrowheads="1"/>
        </xdr:cNvSpPr>
      </xdr:nvSpPr>
      <xdr:spPr bwMode="auto">
        <a:xfrm>
          <a:off x="1064895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2141" name="Rectangle 93"/>
        <xdr:cNvSpPr>
          <a:spLocks noChangeArrowheads="1"/>
        </xdr:cNvSpPr>
      </xdr:nvSpPr>
      <xdr:spPr bwMode="auto">
        <a:xfrm>
          <a:off x="1064895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2142" name="Rectangle 94"/>
        <xdr:cNvSpPr>
          <a:spLocks noChangeArrowheads="1"/>
        </xdr:cNvSpPr>
      </xdr:nvSpPr>
      <xdr:spPr bwMode="auto">
        <a:xfrm>
          <a:off x="1064895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2143" name="Rectangle 95"/>
        <xdr:cNvSpPr>
          <a:spLocks noChangeArrowheads="1"/>
        </xdr:cNvSpPr>
      </xdr:nvSpPr>
      <xdr:spPr bwMode="auto">
        <a:xfrm>
          <a:off x="994410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2144" name="Rectangle 96"/>
        <xdr:cNvSpPr>
          <a:spLocks noChangeArrowheads="1"/>
        </xdr:cNvSpPr>
      </xdr:nvSpPr>
      <xdr:spPr bwMode="auto">
        <a:xfrm>
          <a:off x="9944100" y="131540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55" name="Rectangle 107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56" name="Rectangle 108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57" name="Rectangle 109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58" name="Rectangle 110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59" name="Rectangle 111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60" name="Rectangle 112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61" name="Rectangle 113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62" name="Rectangle 114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2163" name="Rectangle 115"/>
        <xdr:cNvSpPr>
          <a:spLocks noChangeArrowheads="1"/>
        </xdr:cNvSpPr>
      </xdr:nvSpPr>
      <xdr:spPr bwMode="auto">
        <a:xfrm>
          <a:off x="1064895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2164" name="Rectangle 116"/>
        <xdr:cNvSpPr>
          <a:spLocks noChangeArrowheads="1"/>
        </xdr:cNvSpPr>
      </xdr:nvSpPr>
      <xdr:spPr bwMode="auto">
        <a:xfrm>
          <a:off x="1064895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2165" name="Rectangle 117"/>
        <xdr:cNvSpPr>
          <a:spLocks noChangeArrowheads="1"/>
        </xdr:cNvSpPr>
      </xdr:nvSpPr>
      <xdr:spPr bwMode="auto">
        <a:xfrm>
          <a:off x="1064895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2166" name="Rectangle 118"/>
        <xdr:cNvSpPr>
          <a:spLocks noChangeArrowheads="1"/>
        </xdr:cNvSpPr>
      </xdr:nvSpPr>
      <xdr:spPr bwMode="auto">
        <a:xfrm>
          <a:off x="1064895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67" name="Rectangle 119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2168" name="Rectangle 120"/>
        <xdr:cNvSpPr>
          <a:spLocks noChangeArrowheads="1"/>
        </xdr:cNvSpPr>
      </xdr:nvSpPr>
      <xdr:spPr bwMode="auto">
        <a:xfrm>
          <a:off x="9944100" y="134778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60</xdr:row>
      <xdr:rowOff>47625</xdr:rowOff>
    </xdr:from>
    <xdr:to>
      <xdr:col>8</xdr:col>
      <xdr:colOff>695325</xdr:colOff>
      <xdr:row>60</xdr:row>
      <xdr:rowOff>149225</xdr:rowOff>
    </xdr:to>
    <xdr:sp macro="" textlink="">
      <xdr:nvSpPr>
        <xdr:cNvPr id="2169" name="Rectangle 121"/>
        <xdr:cNvSpPr>
          <a:spLocks noChangeArrowheads="1"/>
        </xdr:cNvSpPr>
      </xdr:nvSpPr>
      <xdr:spPr bwMode="auto">
        <a:xfrm>
          <a:off x="9944100" y="97536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60</xdr:row>
      <xdr:rowOff>47625</xdr:rowOff>
    </xdr:from>
    <xdr:to>
      <xdr:col>8</xdr:col>
      <xdr:colOff>695325</xdr:colOff>
      <xdr:row>60</xdr:row>
      <xdr:rowOff>149225</xdr:rowOff>
    </xdr:to>
    <xdr:sp macro="" textlink="">
      <xdr:nvSpPr>
        <xdr:cNvPr id="2170" name="Rectangle 122"/>
        <xdr:cNvSpPr>
          <a:spLocks noChangeArrowheads="1"/>
        </xdr:cNvSpPr>
      </xdr:nvSpPr>
      <xdr:spPr bwMode="auto">
        <a:xfrm>
          <a:off x="9944100" y="97536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61</xdr:row>
      <xdr:rowOff>47625</xdr:rowOff>
    </xdr:from>
    <xdr:to>
      <xdr:col>8</xdr:col>
      <xdr:colOff>695325</xdr:colOff>
      <xdr:row>61</xdr:row>
      <xdr:rowOff>149225</xdr:rowOff>
    </xdr:to>
    <xdr:sp macro="" textlink="">
      <xdr:nvSpPr>
        <xdr:cNvPr id="2171" name="Rectangle 123"/>
        <xdr:cNvSpPr>
          <a:spLocks noChangeArrowheads="1"/>
        </xdr:cNvSpPr>
      </xdr:nvSpPr>
      <xdr:spPr bwMode="auto">
        <a:xfrm>
          <a:off x="9944100" y="99155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61</xdr:row>
      <xdr:rowOff>47625</xdr:rowOff>
    </xdr:from>
    <xdr:to>
      <xdr:col>8</xdr:col>
      <xdr:colOff>695325</xdr:colOff>
      <xdr:row>61</xdr:row>
      <xdr:rowOff>149225</xdr:rowOff>
    </xdr:to>
    <xdr:sp macro="" textlink="">
      <xdr:nvSpPr>
        <xdr:cNvPr id="2172" name="Rectangle 124"/>
        <xdr:cNvSpPr>
          <a:spLocks noChangeArrowheads="1"/>
        </xdr:cNvSpPr>
      </xdr:nvSpPr>
      <xdr:spPr bwMode="auto">
        <a:xfrm>
          <a:off x="9944100" y="99155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62</xdr:row>
      <xdr:rowOff>47625</xdr:rowOff>
    </xdr:from>
    <xdr:to>
      <xdr:col>8</xdr:col>
      <xdr:colOff>695325</xdr:colOff>
      <xdr:row>63</xdr:row>
      <xdr:rowOff>19373</xdr:rowOff>
    </xdr:to>
    <xdr:sp macro="" textlink="">
      <xdr:nvSpPr>
        <xdr:cNvPr id="2173" name="Rectangle 125"/>
        <xdr:cNvSpPr>
          <a:spLocks noChangeArrowheads="1"/>
        </xdr:cNvSpPr>
      </xdr:nvSpPr>
      <xdr:spPr bwMode="auto">
        <a:xfrm>
          <a:off x="9944100" y="100774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62</xdr:row>
      <xdr:rowOff>47625</xdr:rowOff>
    </xdr:from>
    <xdr:to>
      <xdr:col>8</xdr:col>
      <xdr:colOff>695325</xdr:colOff>
      <xdr:row>63</xdr:row>
      <xdr:rowOff>19373</xdr:rowOff>
    </xdr:to>
    <xdr:sp macro="" textlink="">
      <xdr:nvSpPr>
        <xdr:cNvPr id="2174" name="Rectangle 126"/>
        <xdr:cNvSpPr>
          <a:spLocks noChangeArrowheads="1"/>
        </xdr:cNvSpPr>
      </xdr:nvSpPr>
      <xdr:spPr bwMode="auto">
        <a:xfrm>
          <a:off x="9944100" y="100774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175" name="Rectangle 127"/>
        <xdr:cNvSpPr>
          <a:spLocks noChangeArrowheads="1"/>
        </xdr:cNvSpPr>
      </xdr:nvSpPr>
      <xdr:spPr bwMode="auto">
        <a:xfrm>
          <a:off x="994410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176" name="Rectangle 128"/>
        <xdr:cNvSpPr>
          <a:spLocks noChangeArrowheads="1"/>
        </xdr:cNvSpPr>
      </xdr:nvSpPr>
      <xdr:spPr bwMode="auto">
        <a:xfrm>
          <a:off x="994410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64</xdr:row>
      <xdr:rowOff>47625</xdr:rowOff>
    </xdr:from>
    <xdr:to>
      <xdr:col>8</xdr:col>
      <xdr:colOff>695325</xdr:colOff>
      <xdr:row>64</xdr:row>
      <xdr:rowOff>149225</xdr:rowOff>
    </xdr:to>
    <xdr:sp macro="" textlink="">
      <xdr:nvSpPr>
        <xdr:cNvPr id="2177" name="Rectangle 129"/>
        <xdr:cNvSpPr>
          <a:spLocks noChangeArrowheads="1"/>
        </xdr:cNvSpPr>
      </xdr:nvSpPr>
      <xdr:spPr bwMode="auto">
        <a:xfrm>
          <a:off x="994410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64</xdr:row>
      <xdr:rowOff>47625</xdr:rowOff>
    </xdr:from>
    <xdr:to>
      <xdr:col>8</xdr:col>
      <xdr:colOff>695325</xdr:colOff>
      <xdr:row>64</xdr:row>
      <xdr:rowOff>149225</xdr:rowOff>
    </xdr:to>
    <xdr:sp macro="" textlink="">
      <xdr:nvSpPr>
        <xdr:cNvPr id="2178" name="Rectangle 130"/>
        <xdr:cNvSpPr>
          <a:spLocks noChangeArrowheads="1"/>
        </xdr:cNvSpPr>
      </xdr:nvSpPr>
      <xdr:spPr bwMode="auto">
        <a:xfrm>
          <a:off x="994410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79" name="Rectangle 131"/>
        <xdr:cNvSpPr>
          <a:spLocks noChangeArrowheads="1"/>
        </xdr:cNvSpPr>
      </xdr:nvSpPr>
      <xdr:spPr bwMode="auto">
        <a:xfrm>
          <a:off x="9944100" y="105632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80" name="Rectangle 132"/>
        <xdr:cNvSpPr>
          <a:spLocks noChangeArrowheads="1"/>
        </xdr:cNvSpPr>
      </xdr:nvSpPr>
      <xdr:spPr bwMode="auto">
        <a:xfrm>
          <a:off x="9944100" y="105632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66</xdr:row>
      <xdr:rowOff>47625</xdr:rowOff>
    </xdr:from>
    <xdr:to>
      <xdr:col>8</xdr:col>
      <xdr:colOff>695325</xdr:colOff>
      <xdr:row>66</xdr:row>
      <xdr:rowOff>149225</xdr:rowOff>
    </xdr:to>
    <xdr:sp macro="" textlink="">
      <xdr:nvSpPr>
        <xdr:cNvPr id="2181" name="Rectangle 133"/>
        <xdr:cNvSpPr>
          <a:spLocks noChangeArrowheads="1"/>
        </xdr:cNvSpPr>
      </xdr:nvSpPr>
      <xdr:spPr bwMode="auto">
        <a:xfrm>
          <a:off x="9944100" y="107251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66</xdr:row>
      <xdr:rowOff>47625</xdr:rowOff>
    </xdr:from>
    <xdr:to>
      <xdr:col>8</xdr:col>
      <xdr:colOff>695325</xdr:colOff>
      <xdr:row>66</xdr:row>
      <xdr:rowOff>149225</xdr:rowOff>
    </xdr:to>
    <xdr:sp macro="" textlink="">
      <xdr:nvSpPr>
        <xdr:cNvPr id="2182" name="Rectangle 134"/>
        <xdr:cNvSpPr>
          <a:spLocks noChangeArrowheads="1"/>
        </xdr:cNvSpPr>
      </xdr:nvSpPr>
      <xdr:spPr bwMode="auto">
        <a:xfrm>
          <a:off x="9944100" y="107251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67</xdr:row>
      <xdr:rowOff>47625</xdr:rowOff>
    </xdr:from>
    <xdr:to>
      <xdr:col>8</xdr:col>
      <xdr:colOff>695325</xdr:colOff>
      <xdr:row>69</xdr:row>
      <xdr:rowOff>6350</xdr:rowOff>
    </xdr:to>
    <xdr:sp macro="" textlink="">
      <xdr:nvSpPr>
        <xdr:cNvPr id="2183" name="Rectangle 135"/>
        <xdr:cNvSpPr>
          <a:spLocks noChangeArrowheads="1"/>
        </xdr:cNvSpPr>
      </xdr:nvSpPr>
      <xdr:spPr bwMode="auto">
        <a:xfrm>
          <a:off x="9944100" y="10887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67</xdr:row>
      <xdr:rowOff>47625</xdr:rowOff>
    </xdr:from>
    <xdr:to>
      <xdr:col>8</xdr:col>
      <xdr:colOff>695325</xdr:colOff>
      <xdr:row>69</xdr:row>
      <xdr:rowOff>6350</xdr:rowOff>
    </xdr:to>
    <xdr:sp macro="" textlink="">
      <xdr:nvSpPr>
        <xdr:cNvPr id="2184" name="Rectangle 136"/>
        <xdr:cNvSpPr>
          <a:spLocks noChangeArrowheads="1"/>
        </xdr:cNvSpPr>
      </xdr:nvSpPr>
      <xdr:spPr bwMode="auto">
        <a:xfrm>
          <a:off x="9944100" y="10887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69</xdr:row>
      <xdr:rowOff>47625</xdr:rowOff>
    </xdr:from>
    <xdr:to>
      <xdr:col>8</xdr:col>
      <xdr:colOff>695325</xdr:colOff>
      <xdr:row>69</xdr:row>
      <xdr:rowOff>149225</xdr:rowOff>
    </xdr:to>
    <xdr:sp macro="" textlink="">
      <xdr:nvSpPr>
        <xdr:cNvPr id="2185" name="Rectangle 137"/>
        <xdr:cNvSpPr>
          <a:spLocks noChangeArrowheads="1"/>
        </xdr:cNvSpPr>
      </xdr:nvSpPr>
      <xdr:spPr bwMode="auto">
        <a:xfrm>
          <a:off x="9944100" y="110490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69</xdr:row>
      <xdr:rowOff>47625</xdr:rowOff>
    </xdr:from>
    <xdr:to>
      <xdr:col>8</xdr:col>
      <xdr:colOff>695325</xdr:colOff>
      <xdr:row>69</xdr:row>
      <xdr:rowOff>149225</xdr:rowOff>
    </xdr:to>
    <xdr:sp macro="" textlink="">
      <xdr:nvSpPr>
        <xdr:cNvPr id="2186" name="Rectangle 138"/>
        <xdr:cNvSpPr>
          <a:spLocks noChangeArrowheads="1"/>
        </xdr:cNvSpPr>
      </xdr:nvSpPr>
      <xdr:spPr bwMode="auto">
        <a:xfrm>
          <a:off x="9944100" y="110490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70</xdr:row>
      <xdr:rowOff>47625</xdr:rowOff>
    </xdr:from>
    <xdr:to>
      <xdr:col>8</xdr:col>
      <xdr:colOff>695325</xdr:colOff>
      <xdr:row>70</xdr:row>
      <xdr:rowOff>149225</xdr:rowOff>
    </xdr:to>
    <xdr:sp macro="" textlink="">
      <xdr:nvSpPr>
        <xdr:cNvPr id="2187" name="Rectangle 139"/>
        <xdr:cNvSpPr>
          <a:spLocks noChangeArrowheads="1"/>
        </xdr:cNvSpPr>
      </xdr:nvSpPr>
      <xdr:spPr bwMode="auto">
        <a:xfrm>
          <a:off x="9944100" y="112109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70</xdr:row>
      <xdr:rowOff>47625</xdr:rowOff>
    </xdr:from>
    <xdr:to>
      <xdr:col>8</xdr:col>
      <xdr:colOff>695325</xdr:colOff>
      <xdr:row>70</xdr:row>
      <xdr:rowOff>149225</xdr:rowOff>
    </xdr:to>
    <xdr:sp macro="" textlink="">
      <xdr:nvSpPr>
        <xdr:cNvPr id="2188" name="Rectangle 140"/>
        <xdr:cNvSpPr>
          <a:spLocks noChangeArrowheads="1"/>
        </xdr:cNvSpPr>
      </xdr:nvSpPr>
      <xdr:spPr bwMode="auto">
        <a:xfrm>
          <a:off x="9944100" y="112109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71</xdr:row>
      <xdr:rowOff>47625</xdr:rowOff>
    </xdr:from>
    <xdr:to>
      <xdr:col>8</xdr:col>
      <xdr:colOff>695325</xdr:colOff>
      <xdr:row>71</xdr:row>
      <xdr:rowOff>149225</xdr:rowOff>
    </xdr:to>
    <xdr:sp macro="" textlink="">
      <xdr:nvSpPr>
        <xdr:cNvPr id="2189" name="Rectangle 141"/>
        <xdr:cNvSpPr>
          <a:spLocks noChangeArrowheads="1"/>
        </xdr:cNvSpPr>
      </xdr:nvSpPr>
      <xdr:spPr bwMode="auto">
        <a:xfrm>
          <a:off x="9944100" y="113728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71</xdr:row>
      <xdr:rowOff>47625</xdr:rowOff>
    </xdr:from>
    <xdr:to>
      <xdr:col>8</xdr:col>
      <xdr:colOff>695325</xdr:colOff>
      <xdr:row>71</xdr:row>
      <xdr:rowOff>149225</xdr:rowOff>
    </xdr:to>
    <xdr:sp macro="" textlink="">
      <xdr:nvSpPr>
        <xdr:cNvPr id="2190" name="Rectangle 142"/>
        <xdr:cNvSpPr>
          <a:spLocks noChangeArrowheads="1"/>
        </xdr:cNvSpPr>
      </xdr:nvSpPr>
      <xdr:spPr bwMode="auto">
        <a:xfrm>
          <a:off x="9944100" y="113728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191" name="Rectangle 143"/>
        <xdr:cNvSpPr>
          <a:spLocks noChangeArrowheads="1"/>
        </xdr:cNvSpPr>
      </xdr:nvSpPr>
      <xdr:spPr bwMode="auto">
        <a:xfrm>
          <a:off x="994410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192" name="Rectangle 144"/>
        <xdr:cNvSpPr>
          <a:spLocks noChangeArrowheads="1"/>
        </xdr:cNvSpPr>
      </xdr:nvSpPr>
      <xdr:spPr bwMode="auto">
        <a:xfrm>
          <a:off x="994410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64</xdr:row>
      <xdr:rowOff>47625</xdr:rowOff>
    </xdr:from>
    <xdr:to>
      <xdr:col>8</xdr:col>
      <xdr:colOff>695325</xdr:colOff>
      <xdr:row>64</xdr:row>
      <xdr:rowOff>149225</xdr:rowOff>
    </xdr:to>
    <xdr:sp macro="" textlink="">
      <xdr:nvSpPr>
        <xdr:cNvPr id="2193" name="Rectangle 145"/>
        <xdr:cNvSpPr>
          <a:spLocks noChangeArrowheads="1"/>
        </xdr:cNvSpPr>
      </xdr:nvSpPr>
      <xdr:spPr bwMode="auto">
        <a:xfrm>
          <a:off x="994410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64</xdr:row>
      <xdr:rowOff>47625</xdr:rowOff>
    </xdr:from>
    <xdr:to>
      <xdr:col>8</xdr:col>
      <xdr:colOff>695325</xdr:colOff>
      <xdr:row>64</xdr:row>
      <xdr:rowOff>149225</xdr:rowOff>
    </xdr:to>
    <xdr:sp macro="" textlink="">
      <xdr:nvSpPr>
        <xdr:cNvPr id="2194" name="Rectangle 146"/>
        <xdr:cNvSpPr>
          <a:spLocks noChangeArrowheads="1"/>
        </xdr:cNvSpPr>
      </xdr:nvSpPr>
      <xdr:spPr bwMode="auto">
        <a:xfrm>
          <a:off x="994410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95" name="Rectangle 147"/>
        <xdr:cNvSpPr>
          <a:spLocks noChangeArrowheads="1"/>
        </xdr:cNvSpPr>
      </xdr:nvSpPr>
      <xdr:spPr bwMode="auto">
        <a:xfrm>
          <a:off x="9944100" y="105632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96" name="Rectangle 148"/>
        <xdr:cNvSpPr>
          <a:spLocks noChangeArrowheads="1"/>
        </xdr:cNvSpPr>
      </xdr:nvSpPr>
      <xdr:spPr bwMode="auto">
        <a:xfrm>
          <a:off x="9944100" y="105632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66</xdr:row>
      <xdr:rowOff>47625</xdr:rowOff>
    </xdr:from>
    <xdr:to>
      <xdr:col>8</xdr:col>
      <xdr:colOff>695325</xdr:colOff>
      <xdr:row>66</xdr:row>
      <xdr:rowOff>149225</xdr:rowOff>
    </xdr:to>
    <xdr:sp macro="" textlink="">
      <xdr:nvSpPr>
        <xdr:cNvPr id="2197" name="Rectangle 149"/>
        <xdr:cNvSpPr>
          <a:spLocks noChangeArrowheads="1"/>
        </xdr:cNvSpPr>
      </xdr:nvSpPr>
      <xdr:spPr bwMode="auto">
        <a:xfrm>
          <a:off x="9944100" y="107251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66</xdr:row>
      <xdr:rowOff>47625</xdr:rowOff>
    </xdr:from>
    <xdr:to>
      <xdr:col>8</xdr:col>
      <xdr:colOff>695325</xdr:colOff>
      <xdr:row>66</xdr:row>
      <xdr:rowOff>149225</xdr:rowOff>
    </xdr:to>
    <xdr:sp macro="" textlink="">
      <xdr:nvSpPr>
        <xdr:cNvPr id="2198" name="Rectangle 150"/>
        <xdr:cNvSpPr>
          <a:spLocks noChangeArrowheads="1"/>
        </xdr:cNvSpPr>
      </xdr:nvSpPr>
      <xdr:spPr bwMode="auto">
        <a:xfrm>
          <a:off x="9944100" y="107251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67</xdr:row>
      <xdr:rowOff>47625</xdr:rowOff>
    </xdr:from>
    <xdr:to>
      <xdr:col>8</xdr:col>
      <xdr:colOff>695325</xdr:colOff>
      <xdr:row>69</xdr:row>
      <xdr:rowOff>6350</xdr:rowOff>
    </xdr:to>
    <xdr:sp macro="" textlink="">
      <xdr:nvSpPr>
        <xdr:cNvPr id="2199" name="Rectangle 151"/>
        <xdr:cNvSpPr>
          <a:spLocks noChangeArrowheads="1"/>
        </xdr:cNvSpPr>
      </xdr:nvSpPr>
      <xdr:spPr bwMode="auto">
        <a:xfrm>
          <a:off x="9944100" y="10887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67</xdr:row>
      <xdr:rowOff>47625</xdr:rowOff>
    </xdr:from>
    <xdr:to>
      <xdr:col>8</xdr:col>
      <xdr:colOff>695325</xdr:colOff>
      <xdr:row>69</xdr:row>
      <xdr:rowOff>6350</xdr:rowOff>
    </xdr:to>
    <xdr:sp macro="" textlink="">
      <xdr:nvSpPr>
        <xdr:cNvPr id="2200" name="Rectangle 152"/>
        <xdr:cNvSpPr>
          <a:spLocks noChangeArrowheads="1"/>
        </xdr:cNvSpPr>
      </xdr:nvSpPr>
      <xdr:spPr bwMode="auto">
        <a:xfrm>
          <a:off x="9944100" y="10887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69</xdr:row>
      <xdr:rowOff>47625</xdr:rowOff>
    </xdr:from>
    <xdr:to>
      <xdr:col>8</xdr:col>
      <xdr:colOff>695325</xdr:colOff>
      <xdr:row>69</xdr:row>
      <xdr:rowOff>149225</xdr:rowOff>
    </xdr:to>
    <xdr:sp macro="" textlink="">
      <xdr:nvSpPr>
        <xdr:cNvPr id="2201" name="Rectangle 153"/>
        <xdr:cNvSpPr>
          <a:spLocks noChangeArrowheads="1"/>
        </xdr:cNvSpPr>
      </xdr:nvSpPr>
      <xdr:spPr bwMode="auto">
        <a:xfrm>
          <a:off x="9944100" y="110490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69</xdr:row>
      <xdr:rowOff>47625</xdr:rowOff>
    </xdr:from>
    <xdr:to>
      <xdr:col>8</xdr:col>
      <xdr:colOff>695325</xdr:colOff>
      <xdr:row>69</xdr:row>
      <xdr:rowOff>149225</xdr:rowOff>
    </xdr:to>
    <xdr:sp macro="" textlink="">
      <xdr:nvSpPr>
        <xdr:cNvPr id="2202" name="Rectangle 154"/>
        <xdr:cNvSpPr>
          <a:spLocks noChangeArrowheads="1"/>
        </xdr:cNvSpPr>
      </xdr:nvSpPr>
      <xdr:spPr bwMode="auto">
        <a:xfrm>
          <a:off x="9944100" y="110490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70</xdr:row>
      <xdr:rowOff>47625</xdr:rowOff>
    </xdr:from>
    <xdr:to>
      <xdr:col>8</xdr:col>
      <xdr:colOff>695325</xdr:colOff>
      <xdr:row>70</xdr:row>
      <xdr:rowOff>149225</xdr:rowOff>
    </xdr:to>
    <xdr:sp macro="" textlink="">
      <xdr:nvSpPr>
        <xdr:cNvPr id="2203" name="Rectangle 155"/>
        <xdr:cNvSpPr>
          <a:spLocks noChangeArrowheads="1"/>
        </xdr:cNvSpPr>
      </xdr:nvSpPr>
      <xdr:spPr bwMode="auto">
        <a:xfrm>
          <a:off x="9944100" y="112109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70</xdr:row>
      <xdr:rowOff>47625</xdr:rowOff>
    </xdr:from>
    <xdr:to>
      <xdr:col>8</xdr:col>
      <xdr:colOff>695325</xdr:colOff>
      <xdr:row>70</xdr:row>
      <xdr:rowOff>149225</xdr:rowOff>
    </xdr:to>
    <xdr:sp macro="" textlink="">
      <xdr:nvSpPr>
        <xdr:cNvPr id="2204" name="Rectangle 156"/>
        <xdr:cNvSpPr>
          <a:spLocks noChangeArrowheads="1"/>
        </xdr:cNvSpPr>
      </xdr:nvSpPr>
      <xdr:spPr bwMode="auto">
        <a:xfrm>
          <a:off x="9944100" y="1121092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71</xdr:row>
      <xdr:rowOff>47625</xdr:rowOff>
    </xdr:from>
    <xdr:to>
      <xdr:col>8</xdr:col>
      <xdr:colOff>695325</xdr:colOff>
      <xdr:row>71</xdr:row>
      <xdr:rowOff>149225</xdr:rowOff>
    </xdr:to>
    <xdr:sp macro="" textlink="">
      <xdr:nvSpPr>
        <xdr:cNvPr id="2205" name="Rectangle 157"/>
        <xdr:cNvSpPr>
          <a:spLocks noChangeArrowheads="1"/>
        </xdr:cNvSpPr>
      </xdr:nvSpPr>
      <xdr:spPr bwMode="auto">
        <a:xfrm>
          <a:off x="9944100" y="113728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71</xdr:row>
      <xdr:rowOff>47625</xdr:rowOff>
    </xdr:from>
    <xdr:to>
      <xdr:col>8</xdr:col>
      <xdr:colOff>695325</xdr:colOff>
      <xdr:row>71</xdr:row>
      <xdr:rowOff>149225</xdr:rowOff>
    </xdr:to>
    <xdr:sp macro="" textlink="">
      <xdr:nvSpPr>
        <xdr:cNvPr id="2206" name="Rectangle 158"/>
        <xdr:cNvSpPr>
          <a:spLocks noChangeArrowheads="1"/>
        </xdr:cNvSpPr>
      </xdr:nvSpPr>
      <xdr:spPr bwMode="auto">
        <a:xfrm>
          <a:off x="9944100" y="1137285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07" name="Rectangle 159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08" name="Rectangle 160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09" name="Rectangle 161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10" name="Rectangle 162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11" name="Rectangle 163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12" name="Rectangle 164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13" name="Rectangle 165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214" name="Rectangle 166"/>
        <xdr:cNvSpPr>
          <a:spLocks noChangeArrowheads="1"/>
        </xdr:cNvSpPr>
      </xdr:nvSpPr>
      <xdr:spPr bwMode="auto">
        <a:xfrm>
          <a:off x="10648950" y="10239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15" name="Rectangle 167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16" name="Rectangle 168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17" name="Rectangle 169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18" name="Rectangle 170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19" name="Rectangle 171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20" name="Rectangle 172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21" name="Rectangle 173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64</xdr:row>
      <xdr:rowOff>47625</xdr:rowOff>
    </xdr:from>
    <xdr:to>
      <xdr:col>9</xdr:col>
      <xdr:colOff>695325</xdr:colOff>
      <xdr:row>64</xdr:row>
      <xdr:rowOff>149225</xdr:rowOff>
    </xdr:to>
    <xdr:sp macro="" textlink="">
      <xdr:nvSpPr>
        <xdr:cNvPr id="2222" name="Rectangle 174"/>
        <xdr:cNvSpPr>
          <a:spLocks noChangeArrowheads="1"/>
        </xdr:cNvSpPr>
      </xdr:nvSpPr>
      <xdr:spPr bwMode="auto">
        <a:xfrm>
          <a:off x="10648950" y="1040130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58</xdr:row>
      <xdr:rowOff>47625</xdr:rowOff>
    </xdr:from>
    <xdr:to>
      <xdr:col>8</xdr:col>
      <xdr:colOff>695325</xdr:colOff>
      <xdr:row>59</xdr:row>
      <xdr:rowOff>6350</xdr:rowOff>
    </xdr:to>
    <xdr:sp macro="" textlink="">
      <xdr:nvSpPr>
        <xdr:cNvPr id="151" name="Rectangle 81"/>
        <xdr:cNvSpPr>
          <a:spLocks noChangeArrowheads="1"/>
        </xdr:cNvSpPr>
      </xdr:nvSpPr>
      <xdr:spPr bwMode="auto">
        <a:xfrm>
          <a:off x="10502900" y="1284287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58</xdr:row>
      <xdr:rowOff>47625</xdr:rowOff>
    </xdr:from>
    <xdr:to>
      <xdr:col>8</xdr:col>
      <xdr:colOff>695325</xdr:colOff>
      <xdr:row>59</xdr:row>
      <xdr:rowOff>6350</xdr:rowOff>
    </xdr:to>
    <xdr:sp macro="" textlink="">
      <xdr:nvSpPr>
        <xdr:cNvPr id="152" name="Rectangle 82"/>
        <xdr:cNvSpPr>
          <a:spLocks noChangeArrowheads="1"/>
        </xdr:cNvSpPr>
      </xdr:nvSpPr>
      <xdr:spPr bwMode="auto">
        <a:xfrm>
          <a:off x="10502900" y="1284287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153" name="Rectangle 83"/>
        <xdr:cNvSpPr>
          <a:spLocks noChangeArrowheads="1"/>
        </xdr:cNvSpPr>
      </xdr:nvSpPr>
      <xdr:spPr bwMode="auto">
        <a:xfrm>
          <a:off x="10502900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154" name="Rectangle 84"/>
        <xdr:cNvSpPr>
          <a:spLocks noChangeArrowheads="1"/>
        </xdr:cNvSpPr>
      </xdr:nvSpPr>
      <xdr:spPr bwMode="auto">
        <a:xfrm>
          <a:off x="10502900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57" name="Rectangle 87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58" name="Rectangle 88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159" name="Rectangle 89"/>
        <xdr:cNvSpPr>
          <a:spLocks noChangeArrowheads="1"/>
        </xdr:cNvSpPr>
      </xdr:nvSpPr>
      <xdr:spPr bwMode="auto">
        <a:xfrm>
          <a:off x="10502900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160" name="Rectangle 90"/>
        <xdr:cNvSpPr>
          <a:spLocks noChangeArrowheads="1"/>
        </xdr:cNvSpPr>
      </xdr:nvSpPr>
      <xdr:spPr bwMode="auto">
        <a:xfrm>
          <a:off x="10502900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161" name="Rectangle 91"/>
        <xdr:cNvSpPr>
          <a:spLocks noChangeArrowheads="1"/>
        </xdr:cNvSpPr>
      </xdr:nvSpPr>
      <xdr:spPr bwMode="auto">
        <a:xfrm>
          <a:off x="11255375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162" name="Rectangle 92"/>
        <xdr:cNvSpPr>
          <a:spLocks noChangeArrowheads="1"/>
        </xdr:cNvSpPr>
      </xdr:nvSpPr>
      <xdr:spPr bwMode="auto">
        <a:xfrm>
          <a:off x="11255375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163" name="Rectangle 93"/>
        <xdr:cNvSpPr>
          <a:spLocks noChangeArrowheads="1"/>
        </xdr:cNvSpPr>
      </xdr:nvSpPr>
      <xdr:spPr bwMode="auto">
        <a:xfrm>
          <a:off x="11255375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81</xdr:row>
      <xdr:rowOff>60325</xdr:rowOff>
    </xdr:from>
    <xdr:to>
      <xdr:col>9</xdr:col>
      <xdr:colOff>695325</xdr:colOff>
      <xdr:row>81</xdr:row>
      <xdr:rowOff>173859</xdr:rowOff>
    </xdr:to>
    <xdr:sp macro="" textlink="">
      <xdr:nvSpPr>
        <xdr:cNvPr id="164" name="Rectangle 94"/>
        <xdr:cNvSpPr>
          <a:spLocks noChangeArrowheads="1"/>
        </xdr:cNvSpPr>
      </xdr:nvSpPr>
      <xdr:spPr bwMode="auto">
        <a:xfrm>
          <a:off x="11255375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165" name="Rectangle 95"/>
        <xdr:cNvSpPr>
          <a:spLocks noChangeArrowheads="1"/>
        </xdr:cNvSpPr>
      </xdr:nvSpPr>
      <xdr:spPr bwMode="auto">
        <a:xfrm>
          <a:off x="10502900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81</xdr:row>
      <xdr:rowOff>60325</xdr:rowOff>
    </xdr:from>
    <xdr:to>
      <xdr:col>8</xdr:col>
      <xdr:colOff>695325</xdr:colOff>
      <xdr:row>81</xdr:row>
      <xdr:rowOff>173859</xdr:rowOff>
    </xdr:to>
    <xdr:sp macro="" textlink="">
      <xdr:nvSpPr>
        <xdr:cNvPr id="166" name="Rectangle 96"/>
        <xdr:cNvSpPr>
          <a:spLocks noChangeArrowheads="1"/>
        </xdr:cNvSpPr>
      </xdr:nvSpPr>
      <xdr:spPr bwMode="auto">
        <a:xfrm>
          <a:off x="10502900" y="129921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77" name="Rectangle 107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78" name="Rectangle 108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79" name="Rectangle 109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80" name="Rectangle 110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81" name="Rectangle 111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82" name="Rectangle 112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83" name="Rectangle 113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84" name="Rectangle 114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185" name="Rectangle 115"/>
        <xdr:cNvSpPr>
          <a:spLocks noChangeArrowheads="1"/>
        </xdr:cNvSpPr>
      </xdr:nvSpPr>
      <xdr:spPr bwMode="auto">
        <a:xfrm>
          <a:off x="11255375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186" name="Rectangle 116"/>
        <xdr:cNvSpPr>
          <a:spLocks noChangeArrowheads="1"/>
        </xdr:cNvSpPr>
      </xdr:nvSpPr>
      <xdr:spPr bwMode="auto">
        <a:xfrm>
          <a:off x="11255375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187" name="Rectangle 117"/>
        <xdr:cNvSpPr>
          <a:spLocks noChangeArrowheads="1"/>
        </xdr:cNvSpPr>
      </xdr:nvSpPr>
      <xdr:spPr bwMode="auto">
        <a:xfrm>
          <a:off x="11255375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83</xdr:row>
      <xdr:rowOff>47625</xdr:rowOff>
    </xdr:from>
    <xdr:to>
      <xdr:col>9</xdr:col>
      <xdr:colOff>695325</xdr:colOff>
      <xdr:row>83</xdr:row>
      <xdr:rowOff>149225</xdr:rowOff>
    </xdr:to>
    <xdr:sp macro="" textlink="">
      <xdr:nvSpPr>
        <xdr:cNvPr id="188" name="Rectangle 118"/>
        <xdr:cNvSpPr>
          <a:spLocks noChangeArrowheads="1"/>
        </xdr:cNvSpPr>
      </xdr:nvSpPr>
      <xdr:spPr bwMode="auto">
        <a:xfrm>
          <a:off x="11255375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89" name="Rectangle 119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83</xdr:row>
      <xdr:rowOff>47625</xdr:rowOff>
    </xdr:from>
    <xdr:to>
      <xdr:col>8</xdr:col>
      <xdr:colOff>695325</xdr:colOff>
      <xdr:row>83</xdr:row>
      <xdr:rowOff>149225</xdr:rowOff>
    </xdr:to>
    <xdr:sp macro="" textlink="">
      <xdr:nvSpPr>
        <xdr:cNvPr id="190" name="Rectangle 120"/>
        <xdr:cNvSpPr>
          <a:spLocks noChangeArrowheads="1"/>
        </xdr:cNvSpPr>
      </xdr:nvSpPr>
      <xdr:spPr bwMode="auto">
        <a:xfrm>
          <a:off x="10502900" y="133159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62</xdr:row>
      <xdr:rowOff>47625</xdr:rowOff>
    </xdr:from>
    <xdr:to>
      <xdr:col>9</xdr:col>
      <xdr:colOff>695325</xdr:colOff>
      <xdr:row>63</xdr:row>
      <xdr:rowOff>19373</xdr:rowOff>
    </xdr:to>
    <xdr:sp macro="" textlink="">
      <xdr:nvSpPr>
        <xdr:cNvPr id="191" name="Rectangle 125"/>
        <xdr:cNvSpPr>
          <a:spLocks noChangeArrowheads="1"/>
        </xdr:cNvSpPr>
      </xdr:nvSpPr>
      <xdr:spPr bwMode="auto">
        <a:xfrm>
          <a:off x="10502900" y="992822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62</xdr:row>
      <xdr:rowOff>47625</xdr:rowOff>
    </xdr:from>
    <xdr:to>
      <xdr:col>9</xdr:col>
      <xdr:colOff>695325</xdr:colOff>
      <xdr:row>63</xdr:row>
      <xdr:rowOff>19373</xdr:rowOff>
    </xdr:to>
    <xdr:sp macro="" textlink="">
      <xdr:nvSpPr>
        <xdr:cNvPr id="192" name="Rectangle 126"/>
        <xdr:cNvSpPr>
          <a:spLocks noChangeArrowheads="1"/>
        </xdr:cNvSpPr>
      </xdr:nvSpPr>
      <xdr:spPr bwMode="auto">
        <a:xfrm>
          <a:off x="10502900" y="992822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193" name="Rectangle 127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194" name="Rectangle 128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195" name="Rectangle 143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196" name="Rectangle 144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62</xdr:row>
      <xdr:rowOff>47625</xdr:rowOff>
    </xdr:from>
    <xdr:to>
      <xdr:col>8</xdr:col>
      <xdr:colOff>695325</xdr:colOff>
      <xdr:row>63</xdr:row>
      <xdr:rowOff>19373</xdr:rowOff>
    </xdr:to>
    <xdr:sp macro="" textlink="">
      <xdr:nvSpPr>
        <xdr:cNvPr id="197" name="Rectangle 125"/>
        <xdr:cNvSpPr>
          <a:spLocks noChangeArrowheads="1"/>
        </xdr:cNvSpPr>
      </xdr:nvSpPr>
      <xdr:spPr bwMode="auto">
        <a:xfrm>
          <a:off x="10502900" y="992822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62</xdr:row>
      <xdr:rowOff>47625</xdr:rowOff>
    </xdr:from>
    <xdr:to>
      <xdr:col>8</xdr:col>
      <xdr:colOff>695325</xdr:colOff>
      <xdr:row>63</xdr:row>
      <xdr:rowOff>19373</xdr:rowOff>
    </xdr:to>
    <xdr:sp macro="" textlink="">
      <xdr:nvSpPr>
        <xdr:cNvPr id="198" name="Rectangle 126"/>
        <xdr:cNvSpPr>
          <a:spLocks noChangeArrowheads="1"/>
        </xdr:cNvSpPr>
      </xdr:nvSpPr>
      <xdr:spPr bwMode="auto">
        <a:xfrm>
          <a:off x="10502900" y="992822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199" name="Rectangle 127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00" name="Rectangle 128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01" name="Rectangle 143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63</xdr:row>
      <xdr:rowOff>60325</xdr:rowOff>
    </xdr:from>
    <xdr:to>
      <xdr:col>8</xdr:col>
      <xdr:colOff>695325</xdr:colOff>
      <xdr:row>63</xdr:row>
      <xdr:rowOff>173859</xdr:rowOff>
    </xdr:to>
    <xdr:sp macro="" textlink="">
      <xdr:nvSpPr>
        <xdr:cNvPr id="202" name="Rectangle 144"/>
        <xdr:cNvSpPr>
          <a:spLocks noChangeArrowheads="1"/>
        </xdr:cNvSpPr>
      </xdr:nvSpPr>
      <xdr:spPr bwMode="auto">
        <a:xfrm>
          <a:off x="10502900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3" name="Rectangle 159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4" name="Rectangle 160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5" name="Rectangle 161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6" name="Rectangle 162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7" name="Rectangle 163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8" name="Rectangle 164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09" name="Rectangle 165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10" name="Rectangle 166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62</xdr:row>
      <xdr:rowOff>47625</xdr:rowOff>
    </xdr:from>
    <xdr:to>
      <xdr:col>9</xdr:col>
      <xdr:colOff>695325</xdr:colOff>
      <xdr:row>63</xdr:row>
      <xdr:rowOff>19373</xdr:rowOff>
    </xdr:to>
    <xdr:sp macro="" textlink="">
      <xdr:nvSpPr>
        <xdr:cNvPr id="211" name="Rectangle 125"/>
        <xdr:cNvSpPr>
          <a:spLocks noChangeArrowheads="1"/>
        </xdr:cNvSpPr>
      </xdr:nvSpPr>
      <xdr:spPr bwMode="auto">
        <a:xfrm>
          <a:off x="11255375" y="992822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62</xdr:row>
      <xdr:rowOff>47625</xdr:rowOff>
    </xdr:from>
    <xdr:to>
      <xdr:col>9</xdr:col>
      <xdr:colOff>695325</xdr:colOff>
      <xdr:row>63</xdr:row>
      <xdr:rowOff>19373</xdr:rowOff>
    </xdr:to>
    <xdr:sp macro="" textlink="">
      <xdr:nvSpPr>
        <xdr:cNvPr id="212" name="Rectangle 126"/>
        <xdr:cNvSpPr>
          <a:spLocks noChangeArrowheads="1"/>
        </xdr:cNvSpPr>
      </xdr:nvSpPr>
      <xdr:spPr bwMode="auto">
        <a:xfrm>
          <a:off x="11255375" y="9928225"/>
          <a:ext cx="0" cy="1083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13" name="Rectangle 127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14" name="Rectangle 128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15" name="Rectangle 143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695325</xdr:colOff>
      <xdr:row>63</xdr:row>
      <xdr:rowOff>60325</xdr:rowOff>
    </xdr:from>
    <xdr:to>
      <xdr:col>9</xdr:col>
      <xdr:colOff>695325</xdr:colOff>
      <xdr:row>63</xdr:row>
      <xdr:rowOff>173859</xdr:rowOff>
    </xdr:to>
    <xdr:sp macro="" textlink="">
      <xdr:nvSpPr>
        <xdr:cNvPr id="216" name="Rectangle 144"/>
        <xdr:cNvSpPr>
          <a:spLocks noChangeArrowheads="1"/>
        </xdr:cNvSpPr>
      </xdr:nvSpPr>
      <xdr:spPr bwMode="auto">
        <a:xfrm>
          <a:off x="11255375" y="1007745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7" name="Rectangle 131"/>
        <xdr:cNvSpPr>
          <a:spLocks noChangeArrowheads="1"/>
        </xdr:cNvSpPr>
      </xdr:nvSpPr>
      <xdr:spPr bwMode="auto">
        <a:xfrm>
          <a:off x="10502900" y="104013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8" name="Rectangle 132"/>
        <xdr:cNvSpPr>
          <a:spLocks noChangeArrowheads="1"/>
        </xdr:cNvSpPr>
      </xdr:nvSpPr>
      <xdr:spPr bwMode="auto">
        <a:xfrm>
          <a:off x="10502900" y="104013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19" name="Rectangle 147"/>
        <xdr:cNvSpPr>
          <a:spLocks noChangeArrowheads="1"/>
        </xdr:cNvSpPr>
      </xdr:nvSpPr>
      <xdr:spPr bwMode="auto">
        <a:xfrm>
          <a:off x="10502900" y="104013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695325</xdr:colOff>
      <xdr:row>65</xdr:row>
      <xdr:rowOff>60325</xdr:rowOff>
    </xdr:from>
    <xdr:to>
      <xdr:col>8</xdr:col>
      <xdr:colOff>695325</xdr:colOff>
      <xdr:row>65</xdr:row>
      <xdr:rowOff>173859</xdr:rowOff>
    </xdr:to>
    <xdr:sp macro="" textlink="">
      <xdr:nvSpPr>
        <xdr:cNvPr id="220" name="Rectangle 148"/>
        <xdr:cNvSpPr>
          <a:spLocks noChangeArrowheads="1"/>
        </xdr:cNvSpPr>
      </xdr:nvSpPr>
      <xdr:spPr bwMode="auto">
        <a:xfrm>
          <a:off x="10502900" y="10401300"/>
          <a:ext cx="0" cy="10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5"/>
  <sheetViews>
    <sheetView tabSelected="1" zoomScaleNormal="100" zoomScaleSheetLayoutView="75" workbookViewId="0">
      <selection sqref="A1:J1"/>
    </sheetView>
  </sheetViews>
  <sheetFormatPr baseColWidth="10" defaultRowHeight="12.75" x14ac:dyDescent="0.2"/>
  <cols>
    <col min="1" max="1" width="68" style="12" customWidth="1"/>
    <col min="2" max="2" width="11.42578125" style="17" customWidth="1"/>
    <col min="3" max="4" width="11.42578125" style="18" customWidth="1"/>
    <col min="5" max="6" width="11.42578125" style="12" customWidth="1"/>
    <col min="7" max="8" width="11.42578125" style="18" customWidth="1"/>
    <col min="9" max="10" width="11.42578125" style="12" customWidth="1"/>
    <col min="11" max="11" width="11.42578125" style="12"/>
    <col min="12" max="16384" width="11.42578125" style="13"/>
  </cols>
  <sheetData>
    <row r="1" spans="1:11" ht="15" customHeight="1" x14ac:dyDescent="0.2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15" customHeight="1" x14ac:dyDescent="0.2">
      <c r="A2" s="49" t="s">
        <v>82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15" customHeight="1" x14ac:dyDescent="0.2">
      <c r="A3" s="49">
        <v>2017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s="21" customFormat="1" x14ac:dyDescent="0.2">
      <c r="A4" s="6"/>
      <c r="B4" s="19"/>
      <c r="C4" s="7"/>
      <c r="D4" s="7"/>
      <c r="E4" s="6"/>
      <c r="F4" s="6"/>
      <c r="G4" s="7"/>
      <c r="H4" s="7"/>
      <c r="I4" s="6"/>
      <c r="J4" s="6"/>
      <c r="K4" s="6"/>
    </row>
    <row r="5" spans="1:11" s="21" customFormat="1" ht="12" customHeight="1" x14ac:dyDescent="0.2">
      <c r="A5" s="48" t="s">
        <v>86</v>
      </c>
      <c r="B5" s="38"/>
      <c r="C5" s="46" t="s">
        <v>118</v>
      </c>
      <c r="D5" s="46"/>
      <c r="E5" s="46"/>
      <c r="F5" s="46"/>
      <c r="G5" s="46"/>
      <c r="H5" s="46"/>
      <c r="I5" s="45" t="s">
        <v>83</v>
      </c>
      <c r="J5" s="45"/>
      <c r="K5" s="6"/>
    </row>
    <row r="6" spans="1:11" s="21" customFormat="1" ht="12" customHeight="1" x14ac:dyDescent="0.2">
      <c r="A6" s="48"/>
      <c r="B6" s="45" t="s">
        <v>84</v>
      </c>
      <c r="C6" s="47" t="s">
        <v>113</v>
      </c>
      <c r="D6" s="47"/>
      <c r="E6" s="48" t="s">
        <v>2</v>
      </c>
      <c r="F6" s="48"/>
      <c r="G6" s="47" t="s">
        <v>62</v>
      </c>
      <c r="H6" s="47"/>
      <c r="I6" s="45"/>
      <c r="J6" s="45"/>
      <c r="K6" s="6"/>
    </row>
    <row r="7" spans="1:11" s="21" customFormat="1" ht="12" customHeight="1" x14ac:dyDescent="0.2">
      <c r="A7" s="48"/>
      <c r="B7" s="45"/>
      <c r="C7" s="39" t="s">
        <v>0</v>
      </c>
      <c r="D7" s="39" t="s">
        <v>1</v>
      </c>
      <c r="E7" s="40" t="s">
        <v>0</v>
      </c>
      <c r="F7" s="40" t="s">
        <v>1</v>
      </c>
      <c r="G7" s="39" t="s">
        <v>0</v>
      </c>
      <c r="H7" s="39" t="s">
        <v>1</v>
      </c>
      <c r="I7" s="38" t="s">
        <v>0</v>
      </c>
      <c r="J7" s="38" t="s">
        <v>1</v>
      </c>
      <c r="K7" s="6"/>
    </row>
    <row r="8" spans="1:11" s="21" customFormat="1" ht="9" customHeight="1" x14ac:dyDescent="0.2">
      <c r="A8" s="6"/>
      <c r="B8" s="10"/>
      <c r="C8" s="25"/>
      <c r="D8" s="25"/>
      <c r="E8" s="26"/>
      <c r="F8" s="26"/>
      <c r="G8" s="25"/>
      <c r="H8" s="25"/>
      <c r="I8" s="27"/>
      <c r="J8" s="27"/>
      <c r="K8" s="6"/>
    </row>
    <row r="9" spans="1:11" s="21" customFormat="1" ht="15" customHeight="1" x14ac:dyDescent="0.2">
      <c r="A9" s="1" t="s">
        <v>85</v>
      </c>
      <c r="B9" s="1">
        <f t="shared" ref="B9:J9" si="0">SUM(B10:B29)</f>
        <v>20</v>
      </c>
      <c r="C9" s="41">
        <f t="shared" si="0"/>
        <v>8853</v>
      </c>
      <c r="D9" s="41">
        <f t="shared" si="0"/>
        <v>9116</v>
      </c>
      <c r="E9" s="41">
        <f t="shared" si="0"/>
        <v>10892</v>
      </c>
      <c r="F9" s="41">
        <f t="shared" si="0"/>
        <v>12891</v>
      </c>
      <c r="G9" s="41">
        <f t="shared" si="0"/>
        <v>19745</v>
      </c>
      <c r="H9" s="41">
        <f t="shared" si="0"/>
        <v>22007</v>
      </c>
      <c r="I9" s="41">
        <f t="shared" si="0"/>
        <v>759550</v>
      </c>
      <c r="J9" s="41">
        <f t="shared" si="0"/>
        <v>914719</v>
      </c>
      <c r="K9" s="6"/>
    </row>
    <row r="10" spans="1:11" ht="15" customHeight="1" x14ac:dyDescent="0.2">
      <c r="A10" s="5" t="s">
        <v>44</v>
      </c>
      <c r="B10" s="9">
        <v>1</v>
      </c>
      <c r="C10" s="8">
        <v>245</v>
      </c>
      <c r="D10" s="8">
        <v>250</v>
      </c>
      <c r="E10" s="8">
        <v>50</v>
      </c>
      <c r="F10" s="8">
        <v>52</v>
      </c>
      <c r="G10" s="8">
        <f t="shared" ref="G10:G73" si="1">SUM(C10,E10)</f>
        <v>295</v>
      </c>
      <c r="H10" s="8">
        <f t="shared" ref="H10:H73" si="2">SUM(D10,F10)</f>
        <v>302</v>
      </c>
      <c r="I10" s="8">
        <v>14853</v>
      </c>
      <c r="J10" s="7">
        <v>16853</v>
      </c>
    </row>
    <row r="11" spans="1:11" ht="15" customHeight="1" x14ac:dyDescent="0.2">
      <c r="A11" s="2" t="s">
        <v>108</v>
      </c>
      <c r="B11" s="9">
        <v>1</v>
      </c>
      <c r="C11" s="8">
        <v>342</v>
      </c>
      <c r="D11" s="8">
        <v>350</v>
      </c>
      <c r="E11" s="43">
        <v>0</v>
      </c>
      <c r="F11" s="43">
        <v>0</v>
      </c>
      <c r="G11" s="8">
        <f t="shared" si="1"/>
        <v>342</v>
      </c>
      <c r="H11" s="8">
        <f t="shared" si="2"/>
        <v>350</v>
      </c>
      <c r="I11" s="7">
        <v>11398</v>
      </c>
      <c r="J11" s="7">
        <v>13001</v>
      </c>
    </row>
    <row r="12" spans="1:11" ht="15" customHeight="1" x14ac:dyDescent="0.2">
      <c r="A12" s="5" t="s">
        <v>45</v>
      </c>
      <c r="B12" s="9">
        <v>1</v>
      </c>
      <c r="C12" s="8">
        <v>199</v>
      </c>
      <c r="D12" s="8">
        <v>202</v>
      </c>
      <c r="E12" s="34">
        <v>104</v>
      </c>
      <c r="F12" s="34">
        <v>138</v>
      </c>
      <c r="G12" s="8">
        <f t="shared" si="1"/>
        <v>303</v>
      </c>
      <c r="H12" s="8">
        <f t="shared" si="2"/>
        <v>340</v>
      </c>
      <c r="I12" s="8">
        <v>18367</v>
      </c>
      <c r="J12" s="7">
        <v>20074</v>
      </c>
    </row>
    <row r="13" spans="1:11" ht="15" customHeight="1" x14ac:dyDescent="0.2">
      <c r="A13" s="5" t="s">
        <v>90</v>
      </c>
      <c r="B13" s="9">
        <v>1</v>
      </c>
      <c r="C13" s="8">
        <v>503</v>
      </c>
      <c r="D13" s="8">
        <v>514</v>
      </c>
      <c r="E13" s="34">
        <v>110</v>
      </c>
      <c r="F13" s="34">
        <v>117</v>
      </c>
      <c r="G13" s="8">
        <f t="shared" si="1"/>
        <v>613</v>
      </c>
      <c r="H13" s="8">
        <f t="shared" si="2"/>
        <v>631</v>
      </c>
      <c r="I13" s="8">
        <v>25091</v>
      </c>
      <c r="J13" s="7">
        <v>29960</v>
      </c>
    </row>
    <row r="14" spans="1:11" ht="15" customHeight="1" x14ac:dyDescent="0.2">
      <c r="A14" s="5" t="s">
        <v>121</v>
      </c>
      <c r="B14" s="9">
        <v>1</v>
      </c>
      <c r="C14" s="8">
        <v>204</v>
      </c>
      <c r="D14" s="8">
        <v>204</v>
      </c>
      <c r="E14" s="34">
        <v>35</v>
      </c>
      <c r="F14" s="34">
        <v>36</v>
      </c>
      <c r="G14" s="8">
        <f>SUM(C14,E14)</f>
        <v>239</v>
      </c>
      <c r="H14" s="8">
        <f>SUM(D14,F14)</f>
        <v>240</v>
      </c>
      <c r="I14" s="8">
        <v>10219</v>
      </c>
      <c r="J14" s="7">
        <v>11184</v>
      </c>
    </row>
    <row r="15" spans="1:11" ht="15" customHeight="1" x14ac:dyDescent="0.2">
      <c r="A15" s="5" t="s">
        <v>88</v>
      </c>
      <c r="B15" s="9">
        <v>1</v>
      </c>
      <c r="C15" s="8">
        <v>934</v>
      </c>
      <c r="D15" s="8">
        <v>1018</v>
      </c>
      <c r="E15" s="8">
        <v>0</v>
      </c>
      <c r="F15" s="8">
        <v>0</v>
      </c>
      <c r="G15" s="8">
        <f t="shared" si="1"/>
        <v>934</v>
      </c>
      <c r="H15" s="8">
        <f t="shared" si="2"/>
        <v>1018</v>
      </c>
      <c r="I15" s="8">
        <v>15149</v>
      </c>
      <c r="J15" s="7">
        <v>19971</v>
      </c>
    </row>
    <row r="16" spans="1:11" ht="15" customHeight="1" x14ac:dyDescent="0.2">
      <c r="A16" s="5" t="s">
        <v>65</v>
      </c>
      <c r="B16" s="9">
        <v>1</v>
      </c>
      <c r="C16" s="8">
        <v>138</v>
      </c>
      <c r="D16" s="8">
        <v>141</v>
      </c>
      <c r="E16" s="8">
        <v>170</v>
      </c>
      <c r="F16" s="8">
        <v>209</v>
      </c>
      <c r="G16" s="8">
        <f t="shared" si="1"/>
        <v>308</v>
      </c>
      <c r="H16" s="8">
        <f t="shared" si="2"/>
        <v>350</v>
      </c>
      <c r="I16" s="8">
        <v>13632</v>
      </c>
      <c r="J16" s="7">
        <v>17302</v>
      </c>
    </row>
    <row r="17" spans="1:17" ht="15" customHeight="1" x14ac:dyDescent="0.2">
      <c r="A17" s="5" t="s">
        <v>46</v>
      </c>
      <c r="B17" s="9">
        <v>1</v>
      </c>
      <c r="C17" s="8">
        <v>1085</v>
      </c>
      <c r="D17" s="8">
        <v>1098</v>
      </c>
      <c r="E17" s="8">
        <v>317</v>
      </c>
      <c r="F17" s="8">
        <v>361</v>
      </c>
      <c r="G17" s="8">
        <f t="shared" si="1"/>
        <v>1402</v>
      </c>
      <c r="H17" s="8">
        <f t="shared" si="2"/>
        <v>1459</v>
      </c>
      <c r="I17" s="8">
        <v>43482</v>
      </c>
      <c r="J17" s="8">
        <v>57714</v>
      </c>
    </row>
    <row r="18" spans="1:17" ht="15" customHeight="1" x14ac:dyDescent="0.2">
      <c r="A18" s="33" t="s">
        <v>102</v>
      </c>
      <c r="B18" s="9">
        <v>1</v>
      </c>
      <c r="C18" s="8">
        <v>265</v>
      </c>
      <c r="D18" s="8">
        <v>312</v>
      </c>
      <c r="E18" s="12">
        <v>136</v>
      </c>
      <c r="F18" s="12">
        <v>166</v>
      </c>
      <c r="G18" s="8">
        <f t="shared" si="1"/>
        <v>401</v>
      </c>
      <c r="H18" s="8">
        <f t="shared" si="2"/>
        <v>478</v>
      </c>
      <c r="I18" s="18">
        <v>29407</v>
      </c>
      <c r="J18" s="18">
        <v>33550</v>
      </c>
    </row>
    <row r="19" spans="1:17" ht="15" customHeight="1" x14ac:dyDescent="0.2">
      <c r="A19" s="5" t="s">
        <v>47</v>
      </c>
      <c r="B19" s="9">
        <v>1</v>
      </c>
      <c r="C19" s="8">
        <v>598</v>
      </c>
      <c r="D19" s="8">
        <v>608</v>
      </c>
      <c r="E19" s="12">
        <v>170</v>
      </c>
      <c r="F19" s="12">
        <v>215</v>
      </c>
      <c r="G19" s="8">
        <f t="shared" si="1"/>
        <v>768</v>
      </c>
      <c r="H19" s="8">
        <f t="shared" si="2"/>
        <v>823</v>
      </c>
      <c r="I19" s="18">
        <v>26846</v>
      </c>
      <c r="J19" s="18">
        <v>33372</v>
      </c>
    </row>
    <row r="20" spans="1:17" ht="15" customHeight="1" x14ac:dyDescent="0.2">
      <c r="A20" s="5" t="s">
        <v>48</v>
      </c>
      <c r="B20" s="9">
        <v>1</v>
      </c>
      <c r="C20" s="8">
        <v>741</v>
      </c>
      <c r="D20" s="8">
        <v>762</v>
      </c>
      <c r="E20" s="18">
        <v>394</v>
      </c>
      <c r="F20" s="18">
        <v>423</v>
      </c>
      <c r="G20" s="8">
        <f t="shared" si="1"/>
        <v>1135</v>
      </c>
      <c r="H20" s="8">
        <f t="shared" si="2"/>
        <v>1185</v>
      </c>
      <c r="I20" s="8">
        <v>43843</v>
      </c>
      <c r="J20" s="8">
        <v>55386</v>
      </c>
    </row>
    <row r="21" spans="1:17" ht="15" customHeight="1" x14ac:dyDescent="0.2">
      <c r="A21" s="5" t="s">
        <v>107</v>
      </c>
      <c r="B21" s="9">
        <v>1</v>
      </c>
      <c r="C21" s="8">
        <v>19</v>
      </c>
      <c r="D21" s="8">
        <v>19</v>
      </c>
      <c r="E21" s="18">
        <v>157</v>
      </c>
      <c r="F21" s="18">
        <v>157</v>
      </c>
      <c r="G21" s="8">
        <f t="shared" si="1"/>
        <v>176</v>
      </c>
      <c r="H21" s="8">
        <f t="shared" si="2"/>
        <v>176</v>
      </c>
      <c r="I21" s="8">
        <v>7264</v>
      </c>
      <c r="J21" s="8">
        <v>9363</v>
      </c>
    </row>
    <row r="22" spans="1:17" ht="15" customHeight="1" x14ac:dyDescent="0.2">
      <c r="A22" s="5" t="s">
        <v>49</v>
      </c>
      <c r="B22" s="9">
        <v>1</v>
      </c>
      <c r="C22" s="8">
        <v>678</v>
      </c>
      <c r="D22" s="8">
        <v>696</v>
      </c>
      <c r="E22" s="8">
        <v>1954</v>
      </c>
      <c r="F22" s="8">
        <v>2021</v>
      </c>
      <c r="G22" s="8">
        <f t="shared" si="1"/>
        <v>2632</v>
      </c>
      <c r="H22" s="8">
        <f t="shared" si="2"/>
        <v>2717</v>
      </c>
      <c r="I22" s="8">
        <v>86423</v>
      </c>
      <c r="J22" s="7">
        <v>127241</v>
      </c>
    </row>
    <row r="23" spans="1:17" ht="15" customHeight="1" x14ac:dyDescent="0.2">
      <c r="A23" s="5" t="s">
        <v>50</v>
      </c>
      <c r="B23" s="9">
        <v>1</v>
      </c>
      <c r="C23" s="8">
        <v>204</v>
      </c>
      <c r="D23" s="8">
        <v>207</v>
      </c>
      <c r="E23" s="8">
        <v>785</v>
      </c>
      <c r="F23" s="8">
        <v>811</v>
      </c>
      <c r="G23" s="8">
        <f t="shared" si="1"/>
        <v>989</v>
      </c>
      <c r="H23" s="8">
        <f t="shared" si="2"/>
        <v>1018</v>
      </c>
      <c r="I23" s="8">
        <v>41440</v>
      </c>
      <c r="J23" s="7">
        <v>51337</v>
      </c>
    </row>
    <row r="24" spans="1:17" ht="15" customHeight="1" x14ac:dyDescent="0.2">
      <c r="A24" s="5" t="s">
        <v>53</v>
      </c>
      <c r="B24" s="9">
        <v>1</v>
      </c>
      <c r="C24" s="8">
        <v>954</v>
      </c>
      <c r="D24" s="8">
        <v>974</v>
      </c>
      <c r="E24" s="8">
        <v>427</v>
      </c>
      <c r="F24" s="8">
        <v>504</v>
      </c>
      <c r="G24" s="8">
        <f t="shared" si="1"/>
        <v>1381</v>
      </c>
      <c r="H24" s="8">
        <f t="shared" si="2"/>
        <v>1478</v>
      </c>
      <c r="I24" s="8">
        <v>50671</v>
      </c>
      <c r="J24" s="7">
        <v>60148</v>
      </c>
    </row>
    <row r="25" spans="1:17" ht="15" customHeight="1" x14ac:dyDescent="0.2">
      <c r="A25" s="5" t="s">
        <v>51</v>
      </c>
      <c r="B25" s="9">
        <v>1</v>
      </c>
      <c r="C25" s="8">
        <v>564</v>
      </c>
      <c r="D25" s="8">
        <v>571</v>
      </c>
      <c r="E25" s="8">
        <v>5518</v>
      </c>
      <c r="F25" s="8">
        <v>7008</v>
      </c>
      <c r="G25" s="8">
        <f t="shared" si="1"/>
        <v>6082</v>
      </c>
      <c r="H25" s="8">
        <f t="shared" si="2"/>
        <v>7579</v>
      </c>
      <c r="I25" s="8">
        <v>226888</v>
      </c>
      <c r="J25" s="7">
        <v>231613</v>
      </c>
    </row>
    <row r="26" spans="1:17" ht="15" customHeight="1" x14ac:dyDescent="0.2">
      <c r="A26" s="5" t="s">
        <v>81</v>
      </c>
      <c r="B26" s="9">
        <v>1</v>
      </c>
      <c r="C26" s="8">
        <v>390</v>
      </c>
      <c r="D26" s="8">
        <v>393</v>
      </c>
      <c r="E26" s="8">
        <v>99</v>
      </c>
      <c r="F26" s="8">
        <v>142</v>
      </c>
      <c r="G26" s="8">
        <f t="shared" si="1"/>
        <v>489</v>
      </c>
      <c r="H26" s="8">
        <f t="shared" si="2"/>
        <v>535</v>
      </c>
      <c r="I26" s="7">
        <v>45704</v>
      </c>
      <c r="J26" s="7">
        <v>65661</v>
      </c>
    </row>
    <row r="27" spans="1:17" ht="15" customHeight="1" x14ac:dyDescent="0.2">
      <c r="A27" s="5" t="s">
        <v>52</v>
      </c>
      <c r="B27" s="9">
        <v>1</v>
      </c>
      <c r="C27" s="8">
        <v>322</v>
      </c>
      <c r="D27" s="8">
        <v>326</v>
      </c>
      <c r="E27" s="8">
        <v>321</v>
      </c>
      <c r="F27" s="8">
        <v>373</v>
      </c>
      <c r="G27" s="8">
        <f t="shared" si="1"/>
        <v>643</v>
      </c>
      <c r="H27" s="8">
        <f t="shared" si="2"/>
        <v>699</v>
      </c>
      <c r="I27" s="7">
        <v>33195</v>
      </c>
      <c r="J27" s="7">
        <v>42031</v>
      </c>
    </row>
    <row r="28" spans="1:17" ht="15" customHeight="1" x14ac:dyDescent="0.2">
      <c r="A28" s="5" t="s">
        <v>54</v>
      </c>
      <c r="B28" s="9">
        <v>1</v>
      </c>
      <c r="C28" s="8">
        <v>141</v>
      </c>
      <c r="D28" s="8">
        <v>141</v>
      </c>
      <c r="E28" s="7">
        <v>33</v>
      </c>
      <c r="F28" s="7">
        <v>41</v>
      </c>
      <c r="G28" s="8">
        <f t="shared" si="1"/>
        <v>174</v>
      </c>
      <c r="H28" s="8">
        <f t="shared" si="2"/>
        <v>182</v>
      </c>
      <c r="I28" s="7">
        <v>3780</v>
      </c>
      <c r="J28" s="7">
        <v>4324</v>
      </c>
    </row>
    <row r="29" spans="1:17" ht="15" customHeight="1" x14ac:dyDescent="0.2">
      <c r="A29" s="5" t="s">
        <v>89</v>
      </c>
      <c r="B29" s="9">
        <v>1</v>
      </c>
      <c r="C29" s="8">
        <v>327</v>
      </c>
      <c r="D29" s="8">
        <v>330</v>
      </c>
      <c r="E29" s="7">
        <v>112</v>
      </c>
      <c r="F29" s="7">
        <v>117</v>
      </c>
      <c r="G29" s="8">
        <f>SUM(C29,E29)</f>
        <v>439</v>
      </c>
      <c r="H29" s="8">
        <f>SUM(D29,F29)</f>
        <v>447</v>
      </c>
      <c r="I29" s="7">
        <v>11898</v>
      </c>
      <c r="J29" s="7">
        <v>14634</v>
      </c>
    </row>
    <row r="30" spans="1:17" ht="15" customHeight="1" x14ac:dyDescent="0.2">
      <c r="A30" s="1" t="s">
        <v>95</v>
      </c>
      <c r="B30" s="1">
        <f>SUM(B31:B56)</f>
        <v>32</v>
      </c>
      <c r="C30" s="4">
        <f>SUM(C31:C56)</f>
        <v>5425</v>
      </c>
      <c r="D30" s="4">
        <f>SUM(D31:D56)</f>
        <v>5816</v>
      </c>
      <c r="E30" s="4">
        <f>SUM(E31:E56)</f>
        <v>1009</v>
      </c>
      <c r="F30" s="4">
        <f>SUM(F31:F56)</f>
        <v>1078</v>
      </c>
      <c r="G30" s="3">
        <f t="shared" si="1"/>
        <v>6434</v>
      </c>
      <c r="H30" s="3">
        <f t="shared" si="2"/>
        <v>6894</v>
      </c>
      <c r="I30" s="4">
        <f>SUM(I31:I56)</f>
        <v>400393</v>
      </c>
      <c r="J30" s="4">
        <f>SUM(J31:J56)</f>
        <v>496428</v>
      </c>
      <c r="K30" s="11"/>
      <c r="L30" s="35"/>
    </row>
    <row r="31" spans="1:17" ht="15" customHeight="1" x14ac:dyDescent="0.2">
      <c r="A31" s="37" t="s">
        <v>114</v>
      </c>
      <c r="B31" s="6">
        <v>1</v>
      </c>
      <c r="C31" s="8">
        <v>387</v>
      </c>
      <c r="D31" s="8">
        <v>400</v>
      </c>
      <c r="E31" s="7">
        <v>0</v>
      </c>
      <c r="F31" s="7">
        <v>0</v>
      </c>
      <c r="G31" s="8">
        <f t="shared" si="1"/>
        <v>387</v>
      </c>
      <c r="H31" s="8">
        <f t="shared" si="2"/>
        <v>400</v>
      </c>
      <c r="I31" s="7">
        <v>50587</v>
      </c>
      <c r="J31" s="7">
        <v>59830</v>
      </c>
      <c r="K31" s="18"/>
      <c r="L31" s="18"/>
      <c r="M31" s="12"/>
      <c r="N31" s="12"/>
      <c r="O31" s="12"/>
      <c r="P31" s="12"/>
      <c r="Q31" s="12"/>
    </row>
    <row r="32" spans="1:17" ht="15" customHeight="1" x14ac:dyDescent="0.2">
      <c r="A32" s="36" t="s">
        <v>115</v>
      </c>
      <c r="B32" s="6">
        <v>1</v>
      </c>
      <c r="C32" s="8">
        <v>274</v>
      </c>
      <c r="D32" s="8">
        <v>347</v>
      </c>
      <c r="E32" s="7">
        <v>237</v>
      </c>
      <c r="F32" s="7">
        <v>245</v>
      </c>
      <c r="G32" s="8">
        <f t="shared" si="1"/>
        <v>511</v>
      </c>
      <c r="H32" s="8">
        <f t="shared" si="2"/>
        <v>592</v>
      </c>
      <c r="I32" s="7">
        <v>13125</v>
      </c>
      <c r="J32" s="7">
        <v>15949</v>
      </c>
    </row>
    <row r="33" spans="1:10" ht="15" customHeight="1" x14ac:dyDescent="0.2">
      <c r="A33" s="5" t="s">
        <v>78</v>
      </c>
      <c r="B33" s="6">
        <v>1</v>
      </c>
      <c r="C33" s="8">
        <v>51</v>
      </c>
      <c r="D33" s="8">
        <v>77</v>
      </c>
      <c r="E33" s="18">
        <v>0</v>
      </c>
      <c r="F33" s="18">
        <v>0</v>
      </c>
      <c r="G33" s="8">
        <f t="shared" ref="G33:G56" si="3">SUM(C33,E33)</f>
        <v>51</v>
      </c>
      <c r="H33" s="8">
        <f t="shared" si="2"/>
        <v>77</v>
      </c>
      <c r="I33" s="7">
        <v>2201</v>
      </c>
      <c r="J33" s="7">
        <v>3786</v>
      </c>
    </row>
    <row r="34" spans="1:10" ht="15" customHeight="1" x14ac:dyDescent="0.2">
      <c r="A34" s="5" t="s">
        <v>97</v>
      </c>
      <c r="B34" s="6">
        <v>1</v>
      </c>
      <c r="C34" s="8">
        <v>276</v>
      </c>
      <c r="D34" s="8">
        <v>284</v>
      </c>
      <c r="E34" s="18">
        <v>11</v>
      </c>
      <c r="F34" s="18">
        <v>12</v>
      </c>
      <c r="G34" s="8">
        <f t="shared" si="3"/>
        <v>287</v>
      </c>
      <c r="H34" s="8">
        <f t="shared" si="2"/>
        <v>296</v>
      </c>
      <c r="I34" s="7">
        <v>10113</v>
      </c>
      <c r="J34" s="7">
        <v>11686</v>
      </c>
    </row>
    <row r="35" spans="1:10" ht="15" customHeight="1" x14ac:dyDescent="0.2">
      <c r="A35" s="2" t="s">
        <v>106</v>
      </c>
      <c r="B35" s="6">
        <v>1</v>
      </c>
      <c r="C35" s="8">
        <v>74</v>
      </c>
      <c r="D35" s="8">
        <v>79</v>
      </c>
      <c r="E35" s="7">
        <v>24</v>
      </c>
      <c r="F35" s="7">
        <v>24</v>
      </c>
      <c r="G35" s="8">
        <f t="shared" si="3"/>
        <v>98</v>
      </c>
      <c r="H35" s="8">
        <f t="shared" si="2"/>
        <v>103</v>
      </c>
      <c r="I35" s="20">
        <v>2674</v>
      </c>
      <c r="J35" s="20">
        <v>3292</v>
      </c>
    </row>
    <row r="36" spans="1:10" ht="15" customHeight="1" x14ac:dyDescent="0.2">
      <c r="A36" s="5" t="s">
        <v>94</v>
      </c>
      <c r="B36" s="6">
        <v>1</v>
      </c>
      <c r="C36" s="8">
        <v>38</v>
      </c>
      <c r="D36" s="8">
        <v>58</v>
      </c>
      <c r="E36" s="18">
        <v>0</v>
      </c>
      <c r="F36" s="18">
        <v>0</v>
      </c>
      <c r="G36" s="8">
        <f t="shared" si="3"/>
        <v>38</v>
      </c>
      <c r="H36" s="8">
        <f t="shared" si="2"/>
        <v>58</v>
      </c>
      <c r="I36" s="7">
        <v>3706</v>
      </c>
      <c r="J36" s="7">
        <v>5053</v>
      </c>
    </row>
    <row r="37" spans="1:10" ht="15" customHeight="1" x14ac:dyDescent="0.2">
      <c r="A37" s="5" t="s">
        <v>59</v>
      </c>
      <c r="B37" s="9">
        <v>1</v>
      </c>
      <c r="C37" s="8">
        <v>408</v>
      </c>
      <c r="D37" s="8">
        <v>408</v>
      </c>
      <c r="E37" s="7">
        <v>237</v>
      </c>
      <c r="F37" s="7">
        <v>237</v>
      </c>
      <c r="G37" s="8">
        <f t="shared" si="3"/>
        <v>645</v>
      </c>
      <c r="H37" s="8">
        <f t="shared" si="2"/>
        <v>645</v>
      </c>
      <c r="I37" s="7">
        <v>23274</v>
      </c>
      <c r="J37" s="7">
        <v>29265</v>
      </c>
    </row>
    <row r="38" spans="1:10" ht="15" customHeight="1" x14ac:dyDescent="0.2">
      <c r="A38" s="5" t="s">
        <v>31</v>
      </c>
      <c r="B38" s="6">
        <v>2</v>
      </c>
      <c r="C38" s="8">
        <v>170</v>
      </c>
      <c r="D38" s="8">
        <v>180</v>
      </c>
      <c r="E38" s="7">
        <v>55</v>
      </c>
      <c r="F38" s="7">
        <v>59</v>
      </c>
      <c r="G38" s="8">
        <f t="shared" si="3"/>
        <v>225</v>
      </c>
      <c r="H38" s="8">
        <f t="shared" si="2"/>
        <v>239</v>
      </c>
      <c r="I38" s="7">
        <v>17841</v>
      </c>
      <c r="J38" s="7">
        <v>22116</v>
      </c>
    </row>
    <row r="39" spans="1:10" ht="15" customHeight="1" x14ac:dyDescent="0.2">
      <c r="A39" s="5" t="s">
        <v>32</v>
      </c>
      <c r="B39" s="6">
        <v>3</v>
      </c>
      <c r="C39" s="8">
        <v>362</v>
      </c>
      <c r="D39" s="8">
        <v>382</v>
      </c>
      <c r="E39" s="7">
        <v>146</v>
      </c>
      <c r="F39" s="7">
        <v>159</v>
      </c>
      <c r="G39" s="8">
        <f t="shared" si="3"/>
        <v>508</v>
      </c>
      <c r="H39" s="8">
        <f t="shared" si="2"/>
        <v>541</v>
      </c>
      <c r="I39" s="7">
        <v>33829</v>
      </c>
      <c r="J39" s="7">
        <v>38506</v>
      </c>
    </row>
    <row r="40" spans="1:10" s="12" customFormat="1" ht="15" customHeight="1" x14ac:dyDescent="0.2">
      <c r="A40" s="44" t="s">
        <v>123</v>
      </c>
      <c r="B40" s="6">
        <v>1</v>
      </c>
      <c r="C40" s="8">
        <v>184</v>
      </c>
      <c r="D40" s="8">
        <v>186</v>
      </c>
      <c r="E40" s="7">
        <v>14</v>
      </c>
      <c r="F40" s="7">
        <v>14</v>
      </c>
      <c r="G40" s="8">
        <f t="shared" si="3"/>
        <v>198</v>
      </c>
      <c r="H40" s="8">
        <f t="shared" si="2"/>
        <v>200</v>
      </c>
      <c r="I40" s="7">
        <v>13730</v>
      </c>
      <c r="J40" s="7">
        <v>15404</v>
      </c>
    </row>
    <row r="41" spans="1:10" ht="15" customHeight="1" x14ac:dyDescent="0.2">
      <c r="A41" s="5" t="s">
        <v>33</v>
      </c>
      <c r="B41" s="6">
        <v>3</v>
      </c>
      <c r="C41" s="8">
        <v>5</v>
      </c>
      <c r="D41" s="8">
        <v>5</v>
      </c>
      <c r="E41" s="7">
        <v>0</v>
      </c>
      <c r="F41" s="7">
        <v>0</v>
      </c>
      <c r="G41" s="8">
        <f t="shared" si="3"/>
        <v>5</v>
      </c>
      <c r="H41" s="8">
        <f t="shared" si="2"/>
        <v>5</v>
      </c>
      <c r="I41" s="7">
        <v>5745</v>
      </c>
      <c r="J41" s="7">
        <v>6322</v>
      </c>
    </row>
    <row r="42" spans="1:10" ht="15" customHeight="1" x14ac:dyDescent="0.2">
      <c r="A42" s="5" t="s">
        <v>80</v>
      </c>
      <c r="B42" s="6">
        <v>1</v>
      </c>
      <c r="C42" s="8">
        <v>105</v>
      </c>
      <c r="D42" s="8">
        <v>114</v>
      </c>
      <c r="E42" s="7">
        <v>0</v>
      </c>
      <c r="F42" s="7">
        <v>0</v>
      </c>
      <c r="G42" s="8">
        <f t="shared" si="3"/>
        <v>105</v>
      </c>
      <c r="H42" s="8">
        <f t="shared" si="2"/>
        <v>114</v>
      </c>
      <c r="I42" s="7">
        <v>4548</v>
      </c>
      <c r="J42" s="7">
        <v>5725</v>
      </c>
    </row>
    <row r="43" spans="1:10" ht="15" customHeight="1" x14ac:dyDescent="0.2">
      <c r="A43" s="5" t="s">
        <v>34</v>
      </c>
      <c r="B43" s="6">
        <v>1</v>
      </c>
      <c r="C43" s="8">
        <v>283</v>
      </c>
      <c r="D43" s="8">
        <v>284</v>
      </c>
      <c r="E43" s="7">
        <v>12</v>
      </c>
      <c r="F43" s="7">
        <v>12</v>
      </c>
      <c r="G43" s="8">
        <f t="shared" si="3"/>
        <v>295</v>
      </c>
      <c r="H43" s="8">
        <f t="shared" si="2"/>
        <v>296</v>
      </c>
      <c r="I43" s="8">
        <v>15294</v>
      </c>
      <c r="J43" s="8">
        <v>18327</v>
      </c>
    </row>
    <row r="44" spans="1:10" ht="15" customHeight="1" x14ac:dyDescent="0.2">
      <c r="A44" s="5" t="s">
        <v>35</v>
      </c>
      <c r="B44" s="6">
        <v>1</v>
      </c>
      <c r="C44" s="8">
        <v>28</v>
      </c>
      <c r="D44" s="8">
        <v>33</v>
      </c>
      <c r="E44" s="7">
        <v>0</v>
      </c>
      <c r="F44" s="7">
        <v>0</v>
      </c>
      <c r="G44" s="8">
        <f t="shared" si="3"/>
        <v>28</v>
      </c>
      <c r="H44" s="8">
        <f t="shared" si="2"/>
        <v>33</v>
      </c>
      <c r="I44" s="7">
        <v>7429</v>
      </c>
      <c r="J44" s="7">
        <v>9171</v>
      </c>
    </row>
    <row r="45" spans="1:10" ht="15" customHeight="1" x14ac:dyDescent="0.2">
      <c r="A45" s="31" t="s">
        <v>101</v>
      </c>
      <c r="B45" s="6">
        <v>1</v>
      </c>
      <c r="C45" s="8">
        <v>85</v>
      </c>
      <c r="D45" s="8">
        <v>127</v>
      </c>
      <c r="E45" s="7">
        <v>0</v>
      </c>
      <c r="F45" s="7">
        <v>0</v>
      </c>
      <c r="G45" s="8">
        <f t="shared" si="3"/>
        <v>85</v>
      </c>
      <c r="H45" s="8">
        <f t="shared" si="2"/>
        <v>127</v>
      </c>
      <c r="I45" s="7">
        <v>10056</v>
      </c>
      <c r="J45" s="7">
        <v>12719</v>
      </c>
    </row>
    <row r="46" spans="1:10" ht="15" customHeight="1" x14ac:dyDescent="0.2">
      <c r="A46" s="5" t="s">
        <v>36</v>
      </c>
      <c r="B46" s="6">
        <v>1</v>
      </c>
      <c r="C46" s="8">
        <v>249</v>
      </c>
      <c r="D46" s="8">
        <v>253</v>
      </c>
      <c r="E46" s="7">
        <v>14</v>
      </c>
      <c r="F46" s="7">
        <v>16</v>
      </c>
      <c r="G46" s="8">
        <f t="shared" si="3"/>
        <v>263</v>
      </c>
      <c r="H46" s="8">
        <f t="shared" si="2"/>
        <v>269</v>
      </c>
      <c r="I46" s="7">
        <v>17371</v>
      </c>
      <c r="J46" s="7">
        <v>22675</v>
      </c>
    </row>
    <row r="47" spans="1:10" ht="15" customHeight="1" x14ac:dyDescent="0.2">
      <c r="A47" s="5" t="s">
        <v>37</v>
      </c>
      <c r="B47" s="6">
        <v>1</v>
      </c>
      <c r="C47" s="8">
        <v>17</v>
      </c>
      <c r="D47" s="8">
        <v>41</v>
      </c>
      <c r="E47" s="7">
        <v>1</v>
      </c>
      <c r="F47" s="7">
        <v>3</v>
      </c>
      <c r="G47" s="8">
        <f t="shared" si="3"/>
        <v>18</v>
      </c>
      <c r="H47" s="8">
        <f t="shared" si="2"/>
        <v>44</v>
      </c>
      <c r="I47" s="7">
        <v>5609</v>
      </c>
      <c r="J47" s="7">
        <v>8690</v>
      </c>
    </row>
    <row r="48" spans="1:10" ht="15" customHeight="1" x14ac:dyDescent="0.2">
      <c r="A48" s="5" t="s">
        <v>38</v>
      </c>
      <c r="B48" s="6">
        <v>1</v>
      </c>
      <c r="C48" s="8">
        <v>335</v>
      </c>
      <c r="D48" s="8">
        <v>353</v>
      </c>
      <c r="E48" s="7">
        <v>95</v>
      </c>
      <c r="F48" s="7">
        <v>103</v>
      </c>
      <c r="G48" s="8">
        <f t="shared" si="3"/>
        <v>430</v>
      </c>
      <c r="H48" s="8">
        <f t="shared" si="2"/>
        <v>456</v>
      </c>
      <c r="I48" s="7">
        <v>33199</v>
      </c>
      <c r="J48" s="7">
        <v>47918</v>
      </c>
    </row>
    <row r="49" spans="1:12" ht="15" customHeight="1" x14ac:dyDescent="0.2">
      <c r="A49" s="5" t="s">
        <v>100</v>
      </c>
      <c r="B49" s="6">
        <v>1</v>
      </c>
      <c r="C49" s="8">
        <v>0</v>
      </c>
      <c r="D49" s="8">
        <v>0</v>
      </c>
      <c r="E49" s="7">
        <v>0</v>
      </c>
      <c r="F49" s="7">
        <v>0</v>
      </c>
      <c r="G49" s="8">
        <f t="shared" si="3"/>
        <v>0</v>
      </c>
      <c r="H49" s="8">
        <f t="shared" si="2"/>
        <v>0</v>
      </c>
      <c r="I49" s="7">
        <v>1418</v>
      </c>
      <c r="J49" s="7">
        <v>1506</v>
      </c>
    </row>
    <row r="50" spans="1:12" ht="15" customHeight="1" x14ac:dyDescent="0.2">
      <c r="A50" s="5" t="s">
        <v>39</v>
      </c>
      <c r="B50" s="6">
        <v>1</v>
      </c>
      <c r="C50" s="8">
        <v>100</v>
      </c>
      <c r="D50" s="8">
        <v>106</v>
      </c>
      <c r="E50" s="8">
        <v>52</v>
      </c>
      <c r="F50" s="8">
        <v>73</v>
      </c>
      <c r="G50" s="8">
        <f t="shared" si="3"/>
        <v>152</v>
      </c>
      <c r="H50" s="8">
        <f t="shared" si="2"/>
        <v>179</v>
      </c>
      <c r="I50" s="20">
        <v>8721</v>
      </c>
      <c r="J50" s="20">
        <v>10470</v>
      </c>
    </row>
    <row r="51" spans="1:12" ht="15" customHeight="1" x14ac:dyDescent="0.2">
      <c r="A51" s="5" t="s">
        <v>40</v>
      </c>
      <c r="B51" s="6">
        <v>1</v>
      </c>
      <c r="C51" s="8">
        <v>415</v>
      </c>
      <c r="D51" s="8">
        <v>472</v>
      </c>
      <c r="E51" s="8">
        <v>13</v>
      </c>
      <c r="F51" s="8">
        <v>15</v>
      </c>
      <c r="G51" s="8">
        <f t="shared" si="3"/>
        <v>428</v>
      </c>
      <c r="H51" s="8">
        <f t="shared" si="2"/>
        <v>487</v>
      </c>
      <c r="I51" s="20">
        <v>16758</v>
      </c>
      <c r="J51" s="20">
        <v>26266</v>
      </c>
    </row>
    <row r="52" spans="1:12" ht="15" customHeight="1" x14ac:dyDescent="0.2">
      <c r="A52" s="2" t="s">
        <v>109</v>
      </c>
      <c r="B52" s="6">
        <v>1</v>
      </c>
      <c r="C52" s="8">
        <v>93</v>
      </c>
      <c r="D52" s="8">
        <v>95</v>
      </c>
      <c r="E52" s="7">
        <v>26</v>
      </c>
      <c r="F52" s="7">
        <v>26</v>
      </c>
      <c r="G52" s="8">
        <f t="shared" si="3"/>
        <v>119</v>
      </c>
      <c r="H52" s="8">
        <f t="shared" si="2"/>
        <v>121</v>
      </c>
      <c r="I52" s="7">
        <v>3537</v>
      </c>
      <c r="J52" s="7">
        <v>4271</v>
      </c>
    </row>
    <row r="53" spans="1:12" ht="15" customHeight="1" x14ac:dyDescent="0.2">
      <c r="A53" s="5" t="s">
        <v>73</v>
      </c>
      <c r="B53" s="6">
        <v>1</v>
      </c>
      <c r="C53" s="8">
        <v>250</v>
      </c>
      <c r="D53" s="8">
        <v>255</v>
      </c>
      <c r="E53" s="7">
        <v>34</v>
      </c>
      <c r="F53" s="7">
        <v>36</v>
      </c>
      <c r="G53" s="8">
        <f t="shared" si="3"/>
        <v>284</v>
      </c>
      <c r="H53" s="8">
        <f t="shared" si="2"/>
        <v>291</v>
      </c>
      <c r="I53" s="7">
        <v>28401</v>
      </c>
      <c r="J53" s="7">
        <v>32036</v>
      </c>
    </row>
    <row r="54" spans="1:12" ht="15" customHeight="1" x14ac:dyDescent="0.2">
      <c r="A54" s="5" t="s">
        <v>41</v>
      </c>
      <c r="B54" s="6">
        <v>1</v>
      </c>
      <c r="C54" s="8">
        <v>236</v>
      </c>
      <c r="D54" s="8">
        <v>254</v>
      </c>
      <c r="E54" s="7">
        <v>1</v>
      </c>
      <c r="F54" s="7">
        <v>1</v>
      </c>
      <c r="G54" s="8">
        <f t="shared" si="3"/>
        <v>237</v>
      </c>
      <c r="H54" s="8">
        <f t="shared" si="2"/>
        <v>255</v>
      </c>
      <c r="I54" s="7">
        <v>16650</v>
      </c>
      <c r="J54" s="7">
        <v>20157</v>
      </c>
    </row>
    <row r="55" spans="1:12" ht="15" customHeight="1" x14ac:dyDescent="0.2">
      <c r="A55" s="5" t="s">
        <v>42</v>
      </c>
      <c r="B55" s="6">
        <v>2</v>
      </c>
      <c r="C55" s="8">
        <v>864</v>
      </c>
      <c r="D55" s="8">
        <v>876</v>
      </c>
      <c r="E55" s="7">
        <v>35</v>
      </c>
      <c r="F55" s="7">
        <v>40</v>
      </c>
      <c r="G55" s="8">
        <f t="shared" si="3"/>
        <v>899</v>
      </c>
      <c r="H55" s="8">
        <f t="shared" si="2"/>
        <v>916</v>
      </c>
      <c r="I55" s="7">
        <v>40246</v>
      </c>
      <c r="J55" s="7">
        <v>48593</v>
      </c>
    </row>
    <row r="56" spans="1:12" ht="15" customHeight="1" x14ac:dyDescent="0.2">
      <c r="A56" s="5" t="s">
        <v>43</v>
      </c>
      <c r="B56" s="6">
        <v>1</v>
      </c>
      <c r="C56" s="8">
        <v>136</v>
      </c>
      <c r="D56" s="8">
        <v>147</v>
      </c>
      <c r="E56" s="7">
        <v>2</v>
      </c>
      <c r="F56" s="7">
        <v>3</v>
      </c>
      <c r="G56" s="8">
        <f t="shared" si="3"/>
        <v>138</v>
      </c>
      <c r="H56" s="8">
        <f t="shared" si="2"/>
        <v>150</v>
      </c>
      <c r="I56" s="7">
        <v>14331</v>
      </c>
      <c r="J56" s="7">
        <v>16695</v>
      </c>
    </row>
    <row r="57" spans="1:12" ht="15" customHeight="1" x14ac:dyDescent="0.2">
      <c r="A57" s="1" t="s">
        <v>18</v>
      </c>
      <c r="B57" s="1">
        <f>SUM(B58:B72)</f>
        <v>36</v>
      </c>
      <c r="C57" s="4">
        <f>SUM(C58:C72)</f>
        <v>9141</v>
      </c>
      <c r="D57" s="4">
        <f t="shared" ref="D57:J57" si="4">SUM(D58:D72)</f>
        <v>22124</v>
      </c>
      <c r="E57" s="4">
        <f t="shared" si="4"/>
        <v>2139</v>
      </c>
      <c r="F57" s="4">
        <f t="shared" si="4"/>
        <v>3030</v>
      </c>
      <c r="G57" s="3">
        <f t="shared" si="1"/>
        <v>11280</v>
      </c>
      <c r="H57" s="3">
        <f t="shared" si="2"/>
        <v>25154</v>
      </c>
      <c r="I57" s="4">
        <f t="shared" si="4"/>
        <v>751885</v>
      </c>
      <c r="J57" s="4">
        <f t="shared" si="4"/>
        <v>2122781</v>
      </c>
      <c r="L57" s="35"/>
    </row>
    <row r="58" spans="1:12" ht="15" customHeight="1" x14ac:dyDescent="0.2">
      <c r="A58" s="5" t="s">
        <v>91</v>
      </c>
      <c r="B58" s="9">
        <v>3</v>
      </c>
      <c r="C58" s="8">
        <v>631</v>
      </c>
      <c r="D58" s="8">
        <v>2371</v>
      </c>
      <c r="E58" s="7">
        <v>98</v>
      </c>
      <c r="F58" s="7">
        <v>116</v>
      </c>
      <c r="G58" s="8">
        <f t="shared" si="1"/>
        <v>729</v>
      </c>
      <c r="H58" s="8">
        <f t="shared" si="2"/>
        <v>2487</v>
      </c>
      <c r="I58" s="7">
        <v>34888</v>
      </c>
      <c r="J58" s="7">
        <v>93152</v>
      </c>
    </row>
    <row r="59" spans="1:12" ht="15" customHeight="1" x14ac:dyDescent="0.2">
      <c r="A59" s="31" t="s">
        <v>103</v>
      </c>
      <c r="B59" s="12">
        <v>2</v>
      </c>
      <c r="C59" s="8">
        <v>843</v>
      </c>
      <c r="D59" s="8">
        <v>899</v>
      </c>
      <c r="E59" s="7">
        <v>157</v>
      </c>
      <c r="F59" s="7">
        <v>167</v>
      </c>
      <c r="G59" s="8">
        <f t="shared" si="1"/>
        <v>1000</v>
      </c>
      <c r="H59" s="8">
        <f t="shared" si="2"/>
        <v>1066</v>
      </c>
      <c r="I59" s="7">
        <v>36125</v>
      </c>
      <c r="J59" s="7">
        <v>61616</v>
      </c>
    </row>
    <row r="60" spans="1:12" ht="15" customHeight="1" x14ac:dyDescent="0.2">
      <c r="A60" s="5" t="s">
        <v>19</v>
      </c>
      <c r="B60" s="9">
        <v>1</v>
      </c>
      <c r="C60" s="8">
        <v>465</v>
      </c>
      <c r="D60" s="8">
        <v>965</v>
      </c>
      <c r="E60" s="7">
        <v>311</v>
      </c>
      <c r="F60" s="7">
        <v>376</v>
      </c>
      <c r="G60" s="8">
        <f t="shared" si="1"/>
        <v>776</v>
      </c>
      <c r="H60" s="8">
        <f t="shared" si="2"/>
        <v>1341</v>
      </c>
      <c r="I60" s="7">
        <v>45318</v>
      </c>
      <c r="J60" s="7">
        <v>98222</v>
      </c>
    </row>
    <row r="61" spans="1:12" ht="15" customHeight="1" x14ac:dyDescent="0.2">
      <c r="A61" s="5" t="s">
        <v>70</v>
      </c>
      <c r="B61" s="9">
        <v>1</v>
      </c>
      <c r="C61" s="8">
        <v>992</v>
      </c>
      <c r="D61" s="8">
        <v>2067</v>
      </c>
      <c r="E61" s="7">
        <v>111</v>
      </c>
      <c r="F61" s="7">
        <v>261</v>
      </c>
      <c r="G61" s="8">
        <f t="shared" si="1"/>
        <v>1103</v>
      </c>
      <c r="H61" s="8">
        <f t="shared" si="2"/>
        <v>2328</v>
      </c>
      <c r="I61" s="7">
        <v>45930</v>
      </c>
      <c r="J61" s="7">
        <v>148733</v>
      </c>
    </row>
    <row r="62" spans="1:12" ht="15" customHeight="1" x14ac:dyDescent="0.2">
      <c r="A62" s="5" t="s">
        <v>20</v>
      </c>
      <c r="B62" s="9">
        <v>2</v>
      </c>
      <c r="C62" s="8">
        <v>349</v>
      </c>
      <c r="D62" s="8">
        <v>1378</v>
      </c>
      <c r="E62" s="7">
        <v>46</v>
      </c>
      <c r="F62" s="7">
        <v>80</v>
      </c>
      <c r="G62" s="8">
        <f t="shared" si="1"/>
        <v>395</v>
      </c>
      <c r="H62" s="8">
        <f t="shared" si="2"/>
        <v>1458</v>
      </c>
      <c r="I62" s="7">
        <v>43004</v>
      </c>
      <c r="J62" s="7">
        <v>238055</v>
      </c>
    </row>
    <row r="63" spans="1:12" ht="15" customHeight="1" x14ac:dyDescent="0.2">
      <c r="A63" s="5" t="s">
        <v>21</v>
      </c>
      <c r="B63" s="9">
        <v>1</v>
      </c>
      <c r="C63" s="8">
        <v>1026</v>
      </c>
      <c r="D63" s="8">
        <v>1934</v>
      </c>
      <c r="E63" s="7">
        <v>248</v>
      </c>
      <c r="F63" s="7">
        <v>335</v>
      </c>
      <c r="G63" s="8">
        <f t="shared" si="1"/>
        <v>1274</v>
      </c>
      <c r="H63" s="8">
        <f t="shared" si="2"/>
        <v>2269</v>
      </c>
      <c r="I63" s="7">
        <v>58406</v>
      </c>
      <c r="J63" s="7">
        <v>187647</v>
      </c>
    </row>
    <row r="64" spans="1:12" ht="15" customHeight="1" x14ac:dyDescent="0.2">
      <c r="A64" s="5" t="s">
        <v>22</v>
      </c>
      <c r="B64" s="9">
        <v>2</v>
      </c>
      <c r="C64" s="8">
        <v>555</v>
      </c>
      <c r="D64" s="8">
        <v>1016</v>
      </c>
      <c r="E64" s="7">
        <v>58</v>
      </c>
      <c r="F64" s="7">
        <v>89</v>
      </c>
      <c r="G64" s="8">
        <f t="shared" si="1"/>
        <v>613</v>
      </c>
      <c r="H64" s="8">
        <f t="shared" si="2"/>
        <v>1105</v>
      </c>
      <c r="I64" s="7">
        <v>71935</v>
      </c>
      <c r="J64" s="7">
        <v>174604</v>
      </c>
    </row>
    <row r="65" spans="1:12" ht="15" customHeight="1" x14ac:dyDescent="0.2">
      <c r="A65" s="5" t="s">
        <v>23</v>
      </c>
      <c r="B65" s="9">
        <v>1</v>
      </c>
      <c r="C65" s="8">
        <v>372</v>
      </c>
      <c r="D65" s="8">
        <v>825</v>
      </c>
      <c r="E65" s="7">
        <v>446</v>
      </c>
      <c r="F65" s="7">
        <v>607</v>
      </c>
      <c r="G65" s="8">
        <f t="shared" si="1"/>
        <v>818</v>
      </c>
      <c r="H65" s="8">
        <f t="shared" si="2"/>
        <v>1432</v>
      </c>
      <c r="I65" s="7">
        <v>138609</v>
      </c>
      <c r="J65" s="7">
        <v>294746</v>
      </c>
    </row>
    <row r="66" spans="1:12" ht="15" customHeight="1" x14ac:dyDescent="0.2">
      <c r="A66" s="5" t="s">
        <v>24</v>
      </c>
      <c r="B66" s="9">
        <v>5</v>
      </c>
      <c r="C66" s="8">
        <v>1556</v>
      </c>
      <c r="D66" s="8">
        <v>2368</v>
      </c>
      <c r="E66" s="7">
        <v>68</v>
      </c>
      <c r="F66" s="7">
        <v>253</v>
      </c>
      <c r="G66" s="8">
        <f t="shared" si="1"/>
        <v>1624</v>
      </c>
      <c r="H66" s="8">
        <f t="shared" si="2"/>
        <v>2621</v>
      </c>
      <c r="I66" s="7">
        <v>103402</v>
      </c>
      <c r="J66" s="7">
        <v>290487</v>
      </c>
    </row>
    <row r="67" spans="1:12" ht="15" customHeight="1" x14ac:dyDescent="0.2">
      <c r="A67" s="5" t="s">
        <v>25</v>
      </c>
      <c r="B67" s="9">
        <v>2</v>
      </c>
      <c r="C67" s="8">
        <v>201</v>
      </c>
      <c r="D67" s="8">
        <v>3002</v>
      </c>
      <c r="E67" s="22">
        <v>159</v>
      </c>
      <c r="F67" s="22">
        <v>216</v>
      </c>
      <c r="G67" s="8">
        <f t="shared" si="1"/>
        <v>360</v>
      </c>
      <c r="H67" s="8">
        <f t="shared" si="2"/>
        <v>3218</v>
      </c>
      <c r="I67" s="7">
        <v>39537</v>
      </c>
      <c r="J67" s="7">
        <v>134643</v>
      </c>
    </row>
    <row r="68" spans="1:12" ht="15" customHeight="1" x14ac:dyDescent="0.2">
      <c r="A68" s="5" t="s">
        <v>92</v>
      </c>
      <c r="B68" s="7">
        <v>6</v>
      </c>
      <c r="C68" s="8">
        <v>260</v>
      </c>
      <c r="D68" s="8">
        <v>582</v>
      </c>
      <c r="E68" s="7">
        <v>32</v>
      </c>
      <c r="F68" s="7">
        <v>71</v>
      </c>
      <c r="G68" s="8">
        <f t="shared" si="1"/>
        <v>292</v>
      </c>
      <c r="H68" s="8">
        <f t="shared" si="2"/>
        <v>653</v>
      </c>
      <c r="I68" s="7">
        <v>29642</v>
      </c>
      <c r="J68" s="7">
        <v>93471</v>
      </c>
    </row>
    <row r="69" spans="1:12" ht="15" customHeight="1" x14ac:dyDescent="0.2">
      <c r="A69" s="2" t="s">
        <v>104</v>
      </c>
      <c r="B69" s="7">
        <v>1</v>
      </c>
      <c r="C69" s="8">
        <v>555</v>
      </c>
      <c r="D69" s="8">
        <v>694</v>
      </c>
      <c r="E69" s="7">
        <v>276</v>
      </c>
      <c r="F69" s="7">
        <v>289</v>
      </c>
      <c r="G69" s="8">
        <f t="shared" si="1"/>
        <v>831</v>
      </c>
      <c r="H69" s="8">
        <f t="shared" si="2"/>
        <v>983</v>
      </c>
      <c r="I69" s="7">
        <v>12384</v>
      </c>
      <c r="J69" s="7">
        <v>22985</v>
      </c>
    </row>
    <row r="70" spans="1:12" ht="15" customHeight="1" x14ac:dyDescent="0.2">
      <c r="A70" s="5" t="s">
        <v>26</v>
      </c>
      <c r="B70" s="7">
        <v>2</v>
      </c>
      <c r="C70" s="8">
        <v>154</v>
      </c>
      <c r="D70" s="8">
        <v>1627</v>
      </c>
      <c r="E70" s="7">
        <v>9</v>
      </c>
      <c r="F70" s="7">
        <v>15</v>
      </c>
      <c r="G70" s="8">
        <f t="shared" si="1"/>
        <v>163</v>
      </c>
      <c r="H70" s="8">
        <f t="shared" si="2"/>
        <v>1642</v>
      </c>
      <c r="I70" s="7">
        <v>9783</v>
      </c>
      <c r="J70" s="7">
        <v>75644</v>
      </c>
    </row>
    <row r="71" spans="1:12" ht="15" customHeight="1" x14ac:dyDescent="0.2">
      <c r="A71" s="5" t="s">
        <v>93</v>
      </c>
      <c r="B71" s="9">
        <v>2</v>
      </c>
      <c r="C71" s="8">
        <v>642</v>
      </c>
      <c r="D71" s="8">
        <v>1661</v>
      </c>
      <c r="E71" s="7">
        <v>77</v>
      </c>
      <c r="F71" s="7">
        <v>90</v>
      </c>
      <c r="G71" s="8">
        <f t="shared" si="1"/>
        <v>719</v>
      </c>
      <c r="H71" s="8">
        <f t="shared" si="2"/>
        <v>1751</v>
      </c>
      <c r="I71" s="7">
        <v>44407</v>
      </c>
      <c r="J71" s="7">
        <v>115827</v>
      </c>
    </row>
    <row r="72" spans="1:12" ht="15" customHeight="1" x14ac:dyDescent="0.2">
      <c r="A72" s="5" t="s">
        <v>27</v>
      </c>
      <c r="B72" s="9">
        <v>5</v>
      </c>
      <c r="C72" s="8">
        <v>540</v>
      </c>
      <c r="D72" s="8">
        <v>735</v>
      </c>
      <c r="E72" s="7">
        <v>43</v>
      </c>
      <c r="F72" s="7">
        <v>65</v>
      </c>
      <c r="G72" s="8">
        <f t="shared" si="1"/>
        <v>583</v>
      </c>
      <c r="H72" s="8">
        <f t="shared" si="2"/>
        <v>800</v>
      </c>
      <c r="I72" s="7">
        <v>38515</v>
      </c>
      <c r="J72" s="7">
        <v>92949</v>
      </c>
    </row>
    <row r="73" spans="1:12" ht="15" customHeight="1" x14ac:dyDescent="0.2">
      <c r="A73" s="1" t="s">
        <v>28</v>
      </c>
      <c r="B73" s="1">
        <f>SUM(B74:B80)</f>
        <v>9</v>
      </c>
      <c r="C73" s="4">
        <f t="shared" ref="C73:J73" si="5">SUM(C74:C80)</f>
        <v>7396</v>
      </c>
      <c r="D73" s="4">
        <f t="shared" si="5"/>
        <v>18431</v>
      </c>
      <c r="E73" s="4">
        <f t="shared" si="5"/>
        <v>611</v>
      </c>
      <c r="F73" s="4">
        <f t="shared" si="5"/>
        <v>1036</v>
      </c>
      <c r="G73" s="3">
        <f t="shared" si="1"/>
        <v>8007</v>
      </c>
      <c r="H73" s="3">
        <f t="shared" si="2"/>
        <v>19467</v>
      </c>
      <c r="I73" s="4">
        <f t="shared" si="5"/>
        <v>342734</v>
      </c>
      <c r="J73" s="4">
        <f t="shared" si="5"/>
        <v>1220939</v>
      </c>
      <c r="L73" s="35"/>
    </row>
    <row r="74" spans="1:12" ht="15" customHeight="1" x14ac:dyDescent="0.2">
      <c r="A74" s="5" t="s">
        <v>75</v>
      </c>
      <c r="B74" s="9">
        <v>1</v>
      </c>
      <c r="C74" s="8">
        <v>1224</v>
      </c>
      <c r="D74" s="8">
        <v>3304</v>
      </c>
      <c r="E74" s="7">
        <v>328</v>
      </c>
      <c r="F74" s="7">
        <v>654</v>
      </c>
      <c r="G74" s="8">
        <f t="shared" ref="G74:G116" si="6">SUM(C74,E74)</f>
        <v>1552</v>
      </c>
      <c r="H74" s="8">
        <f t="shared" ref="H74:H116" si="7">SUM(D74,F74)</f>
        <v>3958</v>
      </c>
      <c r="I74" s="7">
        <v>90476</v>
      </c>
      <c r="J74" s="7">
        <v>310437</v>
      </c>
    </row>
    <row r="75" spans="1:12" ht="15" customHeight="1" x14ac:dyDescent="0.2">
      <c r="A75" s="5" t="s">
        <v>77</v>
      </c>
      <c r="B75" s="9">
        <v>1</v>
      </c>
      <c r="C75" s="8">
        <v>1381</v>
      </c>
      <c r="D75" s="8">
        <v>3010</v>
      </c>
      <c r="E75" s="7">
        <v>92</v>
      </c>
      <c r="F75" s="7">
        <v>119</v>
      </c>
      <c r="G75" s="8">
        <f t="shared" si="6"/>
        <v>1473</v>
      </c>
      <c r="H75" s="8">
        <f t="shared" si="7"/>
        <v>3129</v>
      </c>
      <c r="I75" s="7">
        <v>60459</v>
      </c>
      <c r="J75" s="7">
        <v>316896</v>
      </c>
    </row>
    <row r="76" spans="1:12" ht="15" customHeight="1" x14ac:dyDescent="0.2">
      <c r="A76" s="5" t="s">
        <v>29</v>
      </c>
      <c r="B76" s="9">
        <v>2</v>
      </c>
      <c r="C76" s="8">
        <v>1867</v>
      </c>
      <c r="D76" s="8">
        <v>3685</v>
      </c>
      <c r="E76" s="7">
        <v>0</v>
      </c>
      <c r="F76" s="7">
        <v>0</v>
      </c>
      <c r="G76" s="8">
        <f t="shared" si="6"/>
        <v>1867</v>
      </c>
      <c r="H76" s="8">
        <f t="shared" si="7"/>
        <v>3685</v>
      </c>
      <c r="I76" s="7">
        <v>75581</v>
      </c>
      <c r="J76" s="7">
        <v>212757</v>
      </c>
    </row>
    <row r="77" spans="1:12" ht="15" customHeight="1" x14ac:dyDescent="0.2">
      <c r="A77" s="5" t="s">
        <v>72</v>
      </c>
      <c r="B77" s="9">
        <v>1</v>
      </c>
      <c r="C77" s="8">
        <v>1195</v>
      </c>
      <c r="D77" s="8">
        <v>3067</v>
      </c>
      <c r="E77" s="8">
        <v>17</v>
      </c>
      <c r="F77" s="8">
        <v>44</v>
      </c>
      <c r="G77" s="8">
        <f t="shared" si="6"/>
        <v>1212</v>
      </c>
      <c r="H77" s="8">
        <f t="shared" si="7"/>
        <v>3111</v>
      </c>
      <c r="I77" s="7">
        <v>53487</v>
      </c>
      <c r="J77" s="8">
        <v>155839</v>
      </c>
    </row>
    <row r="78" spans="1:12" ht="15" customHeight="1" x14ac:dyDescent="0.2">
      <c r="A78" s="5" t="s">
        <v>30</v>
      </c>
      <c r="B78" s="9">
        <v>2</v>
      </c>
      <c r="C78" s="8">
        <v>708</v>
      </c>
      <c r="D78" s="8">
        <v>3773</v>
      </c>
      <c r="E78" s="7">
        <v>59</v>
      </c>
      <c r="F78" s="7">
        <v>70</v>
      </c>
      <c r="G78" s="8">
        <f t="shared" si="6"/>
        <v>767</v>
      </c>
      <c r="H78" s="8">
        <f t="shared" si="7"/>
        <v>3843</v>
      </c>
      <c r="I78" s="7">
        <v>42732</v>
      </c>
      <c r="J78" s="7">
        <v>195240</v>
      </c>
    </row>
    <row r="79" spans="1:12" ht="15" customHeight="1" x14ac:dyDescent="0.2">
      <c r="A79" s="2" t="s">
        <v>105</v>
      </c>
      <c r="B79" s="9">
        <v>1</v>
      </c>
      <c r="C79" s="8">
        <v>174</v>
      </c>
      <c r="D79" s="8">
        <v>473</v>
      </c>
      <c r="E79" s="7">
        <v>0</v>
      </c>
      <c r="F79" s="7">
        <v>0</v>
      </c>
      <c r="G79" s="8">
        <f t="shared" si="6"/>
        <v>174</v>
      </c>
      <c r="H79" s="8">
        <f t="shared" si="7"/>
        <v>473</v>
      </c>
      <c r="I79" s="7">
        <v>2042</v>
      </c>
      <c r="J79" s="7">
        <v>4065</v>
      </c>
    </row>
    <row r="80" spans="1:12" ht="15" customHeight="1" x14ac:dyDescent="0.2">
      <c r="A80" s="2" t="s">
        <v>110</v>
      </c>
      <c r="B80" s="9">
        <v>1</v>
      </c>
      <c r="C80" s="8">
        <v>847</v>
      </c>
      <c r="D80" s="8">
        <v>1119</v>
      </c>
      <c r="E80" s="7">
        <v>115</v>
      </c>
      <c r="F80" s="7">
        <v>149</v>
      </c>
      <c r="G80" s="8">
        <f t="shared" si="6"/>
        <v>962</v>
      </c>
      <c r="H80" s="8">
        <f t="shared" si="7"/>
        <v>1268</v>
      </c>
      <c r="I80" s="7">
        <v>17957</v>
      </c>
      <c r="J80" s="7">
        <v>25705</v>
      </c>
    </row>
    <row r="81" spans="1:10" ht="15" customHeight="1" x14ac:dyDescent="0.2">
      <c r="A81" s="1" t="s">
        <v>15</v>
      </c>
      <c r="B81" s="4">
        <f>SUM(B82:B84)</f>
        <v>3</v>
      </c>
      <c r="C81" s="4">
        <f>SUM(C82:C84)</f>
        <v>1300</v>
      </c>
      <c r="D81" s="4">
        <f>SUM(D82:D84)</f>
        <v>3403</v>
      </c>
      <c r="E81" s="4">
        <v>0</v>
      </c>
      <c r="F81" s="4">
        <v>0</v>
      </c>
      <c r="G81" s="3">
        <f>SUM(C81,E81)</f>
        <v>1300</v>
      </c>
      <c r="H81" s="3">
        <f>SUM(D81,F81)</f>
        <v>3403</v>
      </c>
      <c r="I81" s="4">
        <f>SUM(I82:I84)</f>
        <v>70622</v>
      </c>
      <c r="J81" s="4">
        <f>SUM(J82:J84)</f>
        <v>202997</v>
      </c>
    </row>
    <row r="82" spans="1:10" ht="15" customHeight="1" x14ac:dyDescent="0.2">
      <c r="A82" s="5" t="s">
        <v>16</v>
      </c>
      <c r="B82" s="12">
        <v>1</v>
      </c>
      <c r="C82" s="8">
        <v>225</v>
      </c>
      <c r="D82" s="8">
        <v>932</v>
      </c>
      <c r="E82" s="7">
        <v>0</v>
      </c>
      <c r="F82" s="7">
        <v>0</v>
      </c>
      <c r="G82" s="8">
        <f t="shared" si="6"/>
        <v>225</v>
      </c>
      <c r="H82" s="8">
        <f t="shared" si="7"/>
        <v>932</v>
      </c>
      <c r="I82" s="7">
        <v>8784</v>
      </c>
      <c r="J82" s="7">
        <v>62839</v>
      </c>
    </row>
    <row r="83" spans="1:10" ht="15" customHeight="1" x14ac:dyDescent="0.2">
      <c r="A83" s="5" t="s">
        <v>120</v>
      </c>
      <c r="B83" s="12">
        <v>1</v>
      </c>
      <c r="C83" s="8">
        <v>179</v>
      </c>
      <c r="D83" s="8">
        <v>180</v>
      </c>
      <c r="E83" s="7">
        <v>0</v>
      </c>
      <c r="F83" s="7">
        <v>0</v>
      </c>
      <c r="G83" s="8">
        <f>SUM(C83,E83)</f>
        <v>179</v>
      </c>
      <c r="H83" s="8">
        <f>SUM(D83,F83)</f>
        <v>180</v>
      </c>
      <c r="I83" s="7">
        <v>25210</v>
      </c>
      <c r="J83" s="7">
        <v>35027</v>
      </c>
    </row>
    <row r="84" spans="1:10" ht="15" customHeight="1" x14ac:dyDescent="0.2">
      <c r="A84" s="5" t="s">
        <v>17</v>
      </c>
      <c r="B84" s="12">
        <v>1</v>
      </c>
      <c r="C84" s="8">
        <v>896</v>
      </c>
      <c r="D84" s="8">
        <v>2291</v>
      </c>
      <c r="E84" s="7">
        <v>0</v>
      </c>
      <c r="F84" s="7">
        <v>0</v>
      </c>
      <c r="G84" s="8">
        <f t="shared" si="6"/>
        <v>896</v>
      </c>
      <c r="H84" s="8">
        <f t="shared" si="7"/>
        <v>2291</v>
      </c>
      <c r="I84" s="7">
        <v>36628</v>
      </c>
      <c r="J84" s="7">
        <v>105131</v>
      </c>
    </row>
    <row r="85" spans="1:10" ht="15" customHeight="1" x14ac:dyDescent="0.2">
      <c r="A85" s="1" t="s">
        <v>3</v>
      </c>
      <c r="B85" s="4">
        <f>SUM(B86:B95)</f>
        <v>10</v>
      </c>
      <c r="C85" s="4">
        <f t="shared" ref="C85:I85" si="8">SUM(C86:C95)</f>
        <v>7140</v>
      </c>
      <c r="D85" s="4">
        <f t="shared" si="8"/>
        <v>16356</v>
      </c>
      <c r="E85" s="4">
        <f t="shared" si="8"/>
        <v>236</v>
      </c>
      <c r="F85" s="4">
        <f t="shared" si="8"/>
        <v>387</v>
      </c>
      <c r="G85" s="3">
        <f t="shared" si="6"/>
        <v>7376</v>
      </c>
      <c r="H85" s="3">
        <f t="shared" si="7"/>
        <v>16743</v>
      </c>
      <c r="I85" s="4">
        <f t="shared" si="8"/>
        <v>192469</v>
      </c>
      <c r="J85" s="4">
        <f>SUM(J86:J95)</f>
        <v>682005</v>
      </c>
    </row>
    <row r="86" spans="1:10" ht="15" customHeight="1" x14ac:dyDescent="0.2">
      <c r="A86" s="5" t="s">
        <v>4</v>
      </c>
      <c r="B86" s="7">
        <v>1</v>
      </c>
      <c r="C86" s="8">
        <v>354</v>
      </c>
      <c r="D86" s="8">
        <v>357</v>
      </c>
      <c r="E86" s="7">
        <v>0</v>
      </c>
      <c r="F86" s="7">
        <v>0</v>
      </c>
      <c r="G86" s="8">
        <f t="shared" si="6"/>
        <v>354</v>
      </c>
      <c r="H86" s="8">
        <f t="shared" si="7"/>
        <v>357</v>
      </c>
      <c r="I86" s="7">
        <v>12461</v>
      </c>
      <c r="J86" s="7">
        <v>16393</v>
      </c>
    </row>
    <row r="87" spans="1:10" ht="15" customHeight="1" x14ac:dyDescent="0.2">
      <c r="A87" s="5" t="s">
        <v>68</v>
      </c>
      <c r="B87" s="7">
        <v>1</v>
      </c>
      <c r="C87" s="8">
        <v>677</v>
      </c>
      <c r="D87" s="8">
        <v>1559</v>
      </c>
      <c r="E87" s="7">
        <v>19</v>
      </c>
      <c r="F87" s="7">
        <v>28</v>
      </c>
      <c r="G87" s="8">
        <f t="shared" si="6"/>
        <v>696</v>
      </c>
      <c r="H87" s="8">
        <f t="shared" si="7"/>
        <v>1587</v>
      </c>
      <c r="I87" s="7">
        <v>24879</v>
      </c>
      <c r="J87" s="7">
        <v>75452</v>
      </c>
    </row>
    <row r="88" spans="1:10" ht="15" customHeight="1" x14ac:dyDescent="0.2">
      <c r="A88" s="5" t="s">
        <v>74</v>
      </c>
      <c r="B88" s="7">
        <v>1</v>
      </c>
      <c r="C88" s="8">
        <v>398</v>
      </c>
      <c r="D88" s="8">
        <v>1089</v>
      </c>
      <c r="E88" s="7">
        <v>30</v>
      </c>
      <c r="F88" s="7">
        <v>35</v>
      </c>
      <c r="G88" s="8">
        <f t="shared" si="6"/>
        <v>428</v>
      </c>
      <c r="H88" s="8">
        <f t="shared" si="7"/>
        <v>1124</v>
      </c>
      <c r="I88" s="7">
        <v>14915</v>
      </c>
      <c r="J88" s="7">
        <v>47781</v>
      </c>
    </row>
    <row r="89" spans="1:10" ht="15" customHeight="1" x14ac:dyDescent="0.2">
      <c r="A89" s="5" t="s">
        <v>5</v>
      </c>
      <c r="B89" s="7">
        <v>1</v>
      </c>
      <c r="C89" s="8">
        <v>540</v>
      </c>
      <c r="D89" s="8">
        <v>1608</v>
      </c>
      <c r="E89" s="7">
        <v>0</v>
      </c>
      <c r="F89" s="7">
        <v>0</v>
      </c>
      <c r="G89" s="8">
        <f t="shared" si="6"/>
        <v>540</v>
      </c>
      <c r="H89" s="8">
        <f t="shared" si="7"/>
        <v>1608</v>
      </c>
      <c r="I89" s="7">
        <v>13843</v>
      </c>
      <c r="J89" s="7">
        <v>65747</v>
      </c>
    </row>
    <row r="90" spans="1:10" ht="15" customHeight="1" x14ac:dyDescent="0.2">
      <c r="A90" s="5" t="s">
        <v>6</v>
      </c>
      <c r="B90" s="7">
        <v>1</v>
      </c>
      <c r="C90" s="8">
        <v>1214</v>
      </c>
      <c r="D90" s="8">
        <v>1752</v>
      </c>
      <c r="E90" s="7">
        <v>0</v>
      </c>
      <c r="F90" s="7">
        <v>0</v>
      </c>
      <c r="G90" s="8">
        <f t="shared" si="6"/>
        <v>1214</v>
      </c>
      <c r="H90" s="8">
        <f t="shared" si="7"/>
        <v>1752</v>
      </c>
      <c r="I90" s="7">
        <v>23921</v>
      </c>
      <c r="J90" s="7">
        <v>73009</v>
      </c>
    </row>
    <row r="91" spans="1:10" ht="15" customHeight="1" x14ac:dyDescent="0.2">
      <c r="A91" s="5" t="s">
        <v>69</v>
      </c>
      <c r="B91" s="7">
        <v>1</v>
      </c>
      <c r="C91" s="8">
        <v>1054</v>
      </c>
      <c r="D91" s="8">
        <v>2446</v>
      </c>
      <c r="E91" s="7">
        <v>37</v>
      </c>
      <c r="F91" s="7">
        <v>59</v>
      </c>
      <c r="G91" s="8">
        <f t="shared" si="6"/>
        <v>1091</v>
      </c>
      <c r="H91" s="8">
        <f t="shared" si="7"/>
        <v>2505</v>
      </c>
      <c r="I91" s="7">
        <v>24971</v>
      </c>
      <c r="J91" s="7">
        <v>123869</v>
      </c>
    </row>
    <row r="92" spans="1:10" ht="15" customHeight="1" x14ac:dyDescent="0.2">
      <c r="A92" s="5" t="s">
        <v>7</v>
      </c>
      <c r="B92" s="7">
        <v>1</v>
      </c>
      <c r="C92" s="8">
        <v>985</v>
      </c>
      <c r="D92" s="8">
        <v>2639</v>
      </c>
      <c r="E92" s="7">
        <v>0</v>
      </c>
      <c r="F92" s="7">
        <v>0</v>
      </c>
      <c r="G92" s="8">
        <f t="shared" si="6"/>
        <v>985</v>
      </c>
      <c r="H92" s="8">
        <f t="shared" si="7"/>
        <v>2639</v>
      </c>
      <c r="I92" s="7">
        <v>22292</v>
      </c>
      <c r="J92" s="7">
        <v>68201</v>
      </c>
    </row>
    <row r="93" spans="1:10" ht="15" customHeight="1" x14ac:dyDescent="0.2">
      <c r="A93" s="5" t="s">
        <v>8</v>
      </c>
      <c r="B93" s="7">
        <v>1</v>
      </c>
      <c r="C93" s="8">
        <v>414</v>
      </c>
      <c r="D93" s="8">
        <v>1187</v>
      </c>
      <c r="E93" s="7">
        <v>0</v>
      </c>
      <c r="F93" s="7">
        <v>0</v>
      </c>
      <c r="G93" s="8">
        <f t="shared" si="6"/>
        <v>414</v>
      </c>
      <c r="H93" s="8">
        <f t="shared" si="7"/>
        <v>1187</v>
      </c>
      <c r="I93" s="7">
        <v>13632</v>
      </c>
      <c r="J93" s="7">
        <v>46430</v>
      </c>
    </row>
    <row r="94" spans="1:10" ht="15" customHeight="1" x14ac:dyDescent="0.2">
      <c r="A94" s="5" t="s">
        <v>63</v>
      </c>
      <c r="B94" s="7">
        <v>1</v>
      </c>
      <c r="C94" s="8">
        <v>1032</v>
      </c>
      <c r="D94" s="8">
        <v>2277</v>
      </c>
      <c r="E94" s="7">
        <v>150</v>
      </c>
      <c r="F94" s="7">
        <v>265</v>
      </c>
      <c r="G94" s="8">
        <f t="shared" si="6"/>
        <v>1182</v>
      </c>
      <c r="H94" s="8">
        <f t="shared" si="7"/>
        <v>2542</v>
      </c>
      <c r="I94" s="7">
        <v>24238</v>
      </c>
      <c r="J94" s="7">
        <v>101731</v>
      </c>
    </row>
    <row r="95" spans="1:10" ht="15" customHeight="1" x14ac:dyDescent="0.2">
      <c r="A95" s="5" t="s">
        <v>98</v>
      </c>
      <c r="B95" s="7">
        <v>1</v>
      </c>
      <c r="C95" s="8">
        <v>472</v>
      </c>
      <c r="D95" s="8">
        <v>1442</v>
      </c>
      <c r="E95" s="7">
        <v>0</v>
      </c>
      <c r="F95" s="7">
        <v>0</v>
      </c>
      <c r="G95" s="8">
        <f t="shared" si="6"/>
        <v>472</v>
      </c>
      <c r="H95" s="8">
        <f t="shared" si="7"/>
        <v>1442</v>
      </c>
      <c r="I95" s="7">
        <v>17317</v>
      </c>
      <c r="J95" s="7">
        <v>63392</v>
      </c>
    </row>
    <row r="96" spans="1:10" ht="15" customHeight="1" x14ac:dyDescent="0.2">
      <c r="A96" s="1" t="s">
        <v>9</v>
      </c>
      <c r="B96" s="3">
        <f>SUM(B97:B102)</f>
        <v>6</v>
      </c>
      <c r="C96" s="3">
        <f t="shared" ref="C96:J96" si="9">SUM(C97:C102)</f>
        <v>4801</v>
      </c>
      <c r="D96" s="3">
        <f t="shared" si="9"/>
        <v>17608</v>
      </c>
      <c r="E96" s="3">
        <f t="shared" si="9"/>
        <v>27</v>
      </c>
      <c r="F96" s="3">
        <f t="shared" si="9"/>
        <v>31</v>
      </c>
      <c r="G96" s="3">
        <f>SUM(C96,E96)</f>
        <v>4828</v>
      </c>
      <c r="H96" s="3">
        <f t="shared" si="7"/>
        <v>17639</v>
      </c>
      <c r="I96" s="3">
        <f t="shared" si="9"/>
        <v>124492</v>
      </c>
      <c r="J96" s="3">
        <f t="shared" si="9"/>
        <v>877123</v>
      </c>
    </row>
    <row r="97" spans="1:249" ht="15" customHeight="1" x14ac:dyDescent="0.2">
      <c r="A97" s="5" t="s">
        <v>4</v>
      </c>
      <c r="B97" s="8">
        <v>1</v>
      </c>
      <c r="C97" s="8">
        <v>176</v>
      </c>
      <c r="D97" s="8">
        <v>468</v>
      </c>
      <c r="E97" s="7">
        <v>0</v>
      </c>
      <c r="F97" s="7">
        <v>0</v>
      </c>
      <c r="G97" s="8">
        <f t="shared" si="6"/>
        <v>176</v>
      </c>
      <c r="H97" s="8">
        <f t="shared" si="7"/>
        <v>468</v>
      </c>
      <c r="I97" s="7">
        <v>6136</v>
      </c>
      <c r="J97" s="7">
        <v>8580</v>
      </c>
    </row>
    <row r="98" spans="1:249" ht="15" customHeight="1" x14ac:dyDescent="0.2">
      <c r="A98" s="5" t="s">
        <v>10</v>
      </c>
      <c r="B98" s="8">
        <v>1</v>
      </c>
      <c r="C98" s="8">
        <v>412</v>
      </c>
      <c r="D98" s="8">
        <v>2330</v>
      </c>
      <c r="E98" s="7">
        <v>4</v>
      </c>
      <c r="F98" s="7">
        <v>4</v>
      </c>
      <c r="G98" s="8">
        <f t="shared" si="6"/>
        <v>416</v>
      </c>
      <c r="H98" s="8">
        <f t="shared" si="7"/>
        <v>2334</v>
      </c>
      <c r="I98" s="7">
        <v>17043</v>
      </c>
      <c r="J98" s="7">
        <v>167458</v>
      </c>
    </row>
    <row r="99" spans="1:249" ht="15" customHeight="1" x14ac:dyDescent="0.2">
      <c r="A99" s="5" t="s">
        <v>11</v>
      </c>
      <c r="B99" s="8">
        <v>1</v>
      </c>
      <c r="C99" s="8">
        <v>509</v>
      </c>
      <c r="D99" s="8">
        <v>2387</v>
      </c>
      <c r="E99" s="7">
        <v>0</v>
      </c>
      <c r="F99" s="7">
        <v>0</v>
      </c>
      <c r="G99" s="8">
        <f t="shared" si="6"/>
        <v>509</v>
      </c>
      <c r="H99" s="8">
        <f t="shared" si="7"/>
        <v>2387</v>
      </c>
      <c r="I99" s="7">
        <v>19486</v>
      </c>
      <c r="J99" s="7">
        <v>142531</v>
      </c>
    </row>
    <row r="100" spans="1:249" ht="15" customHeight="1" x14ac:dyDescent="0.2">
      <c r="A100" s="5" t="s">
        <v>13</v>
      </c>
      <c r="B100" s="8">
        <v>1</v>
      </c>
      <c r="C100" s="8">
        <v>1347</v>
      </c>
      <c r="D100" s="8">
        <v>3759</v>
      </c>
      <c r="E100" s="7">
        <v>0</v>
      </c>
      <c r="F100" s="7">
        <v>0</v>
      </c>
      <c r="G100" s="8">
        <f t="shared" si="6"/>
        <v>1347</v>
      </c>
      <c r="H100" s="8">
        <f t="shared" si="7"/>
        <v>3759</v>
      </c>
      <c r="I100" s="7">
        <v>30029</v>
      </c>
      <c r="J100" s="7">
        <v>181091</v>
      </c>
    </row>
    <row r="101" spans="1:249" ht="15" customHeight="1" x14ac:dyDescent="0.2">
      <c r="A101" s="5" t="s">
        <v>14</v>
      </c>
      <c r="B101" s="8">
        <v>1</v>
      </c>
      <c r="C101" s="8">
        <v>1324</v>
      </c>
      <c r="D101" s="8">
        <v>5625</v>
      </c>
      <c r="E101" s="7">
        <v>0</v>
      </c>
      <c r="F101" s="7">
        <v>0</v>
      </c>
      <c r="G101" s="8">
        <f t="shared" si="6"/>
        <v>1324</v>
      </c>
      <c r="H101" s="8">
        <f t="shared" si="7"/>
        <v>5625</v>
      </c>
      <c r="I101" s="7">
        <v>27705</v>
      </c>
      <c r="J101" s="7">
        <v>234206</v>
      </c>
    </row>
    <row r="102" spans="1:249" ht="15" customHeight="1" x14ac:dyDescent="0.2">
      <c r="A102" s="5" t="s">
        <v>12</v>
      </c>
      <c r="B102" s="9">
        <v>1</v>
      </c>
      <c r="C102" s="8">
        <v>1033</v>
      </c>
      <c r="D102" s="8">
        <v>3039</v>
      </c>
      <c r="E102" s="7">
        <v>23</v>
      </c>
      <c r="F102" s="7">
        <v>27</v>
      </c>
      <c r="G102" s="8">
        <f t="shared" si="6"/>
        <v>1056</v>
      </c>
      <c r="H102" s="8">
        <f t="shared" si="7"/>
        <v>3066</v>
      </c>
      <c r="I102" s="7">
        <v>24093</v>
      </c>
      <c r="J102" s="7">
        <v>143257</v>
      </c>
    </row>
    <row r="103" spans="1:249" ht="15" customHeight="1" x14ac:dyDescent="0.2">
      <c r="A103" s="14" t="s">
        <v>99</v>
      </c>
      <c r="B103" s="4">
        <f>SUM(B104:B116)</f>
        <v>18</v>
      </c>
      <c r="C103" s="4">
        <f>SUM(C104:C116)</f>
        <v>10587</v>
      </c>
      <c r="D103" s="4">
        <f>SUM(D104:D116)</f>
        <v>12095</v>
      </c>
      <c r="E103" s="4">
        <f>SUM(E104:E116)</f>
        <v>4983</v>
      </c>
      <c r="F103" s="4">
        <f>SUM(F104:F116)</f>
        <v>5095</v>
      </c>
      <c r="G103" s="3">
        <f t="shared" si="6"/>
        <v>15570</v>
      </c>
      <c r="H103" s="3">
        <f t="shared" si="7"/>
        <v>17190</v>
      </c>
      <c r="I103" s="4">
        <f>SUM(I104:I116)</f>
        <v>445490</v>
      </c>
      <c r="J103" s="4">
        <f>SUM(J104:J116)</f>
        <v>730448</v>
      </c>
      <c r="K103" s="42"/>
    </row>
    <row r="104" spans="1:249" ht="15" customHeight="1" x14ac:dyDescent="0.2">
      <c r="A104" s="5" t="s">
        <v>55</v>
      </c>
      <c r="B104" s="9">
        <v>2</v>
      </c>
      <c r="C104" s="8">
        <v>207</v>
      </c>
      <c r="D104" s="8">
        <v>213</v>
      </c>
      <c r="E104" s="7">
        <v>5</v>
      </c>
      <c r="F104" s="7">
        <v>9</v>
      </c>
      <c r="G104" s="8">
        <f t="shared" si="6"/>
        <v>212</v>
      </c>
      <c r="H104" s="8">
        <f t="shared" si="7"/>
        <v>222</v>
      </c>
      <c r="I104" s="20">
        <v>15538</v>
      </c>
      <c r="J104" s="7">
        <v>18325</v>
      </c>
    </row>
    <row r="105" spans="1:249" ht="15" customHeight="1" x14ac:dyDescent="0.2">
      <c r="A105" s="5" t="s">
        <v>56</v>
      </c>
      <c r="B105" s="9">
        <v>1</v>
      </c>
      <c r="C105" s="8">
        <v>109</v>
      </c>
      <c r="D105" s="8">
        <v>111</v>
      </c>
      <c r="E105" s="7">
        <v>68</v>
      </c>
      <c r="F105" s="7">
        <v>79</v>
      </c>
      <c r="G105" s="8">
        <f t="shared" si="6"/>
        <v>177</v>
      </c>
      <c r="H105" s="8">
        <f t="shared" si="7"/>
        <v>190</v>
      </c>
      <c r="I105" s="7">
        <v>5418</v>
      </c>
      <c r="J105" s="7">
        <v>7763</v>
      </c>
    </row>
    <row r="106" spans="1:249" ht="15" customHeight="1" x14ac:dyDescent="0.2">
      <c r="A106" s="5" t="s">
        <v>57</v>
      </c>
      <c r="B106" s="9">
        <v>1</v>
      </c>
      <c r="C106" s="8">
        <v>0</v>
      </c>
      <c r="D106" s="8">
        <v>0</v>
      </c>
      <c r="E106" s="7">
        <v>0</v>
      </c>
      <c r="F106" s="7">
        <v>0</v>
      </c>
      <c r="G106" s="8">
        <f t="shared" si="6"/>
        <v>0</v>
      </c>
      <c r="H106" s="8">
        <f t="shared" si="7"/>
        <v>0</v>
      </c>
      <c r="I106" s="7">
        <v>5425</v>
      </c>
      <c r="J106" s="7">
        <v>8911</v>
      </c>
    </row>
    <row r="107" spans="1:249" ht="15" customHeight="1" x14ac:dyDescent="0.2">
      <c r="A107" s="5" t="s">
        <v>87</v>
      </c>
      <c r="B107" s="9">
        <v>1</v>
      </c>
      <c r="C107" s="8">
        <v>50</v>
      </c>
      <c r="D107" s="8">
        <v>151</v>
      </c>
      <c r="E107" s="7">
        <v>0</v>
      </c>
      <c r="F107" s="7">
        <v>0</v>
      </c>
      <c r="G107" s="8">
        <f t="shared" si="6"/>
        <v>50</v>
      </c>
      <c r="H107" s="8">
        <f t="shared" si="7"/>
        <v>151</v>
      </c>
      <c r="I107" s="7">
        <v>232</v>
      </c>
      <c r="J107" s="7">
        <v>287</v>
      </c>
      <c r="K107" s="23"/>
    </row>
    <row r="108" spans="1:249" ht="15" customHeight="1" x14ac:dyDescent="0.2">
      <c r="A108" s="5" t="s">
        <v>71</v>
      </c>
      <c r="B108" s="9">
        <v>2</v>
      </c>
      <c r="C108" s="8">
        <v>300</v>
      </c>
      <c r="D108" s="8">
        <v>402</v>
      </c>
      <c r="E108" s="8">
        <v>16</v>
      </c>
      <c r="F108" s="8">
        <v>17</v>
      </c>
      <c r="G108" s="8">
        <f t="shared" si="6"/>
        <v>316</v>
      </c>
      <c r="H108" s="8">
        <f t="shared" si="7"/>
        <v>419</v>
      </c>
      <c r="I108" s="8">
        <v>7729</v>
      </c>
      <c r="J108" s="8">
        <v>9300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</row>
    <row r="109" spans="1:249" ht="15" customHeight="1" x14ac:dyDescent="0.2">
      <c r="A109" s="5" t="s">
        <v>58</v>
      </c>
      <c r="B109" s="9">
        <v>1</v>
      </c>
      <c r="C109" s="8">
        <v>368</v>
      </c>
      <c r="D109" s="8">
        <v>391</v>
      </c>
      <c r="E109" s="7">
        <v>131</v>
      </c>
      <c r="F109" s="7">
        <v>154</v>
      </c>
      <c r="G109" s="8">
        <f t="shared" si="6"/>
        <v>499</v>
      </c>
      <c r="H109" s="8">
        <f t="shared" si="7"/>
        <v>545</v>
      </c>
      <c r="I109" s="7">
        <v>18727</v>
      </c>
      <c r="J109" s="7">
        <v>19375</v>
      </c>
    </row>
    <row r="110" spans="1:249" ht="15" customHeight="1" x14ac:dyDescent="0.2">
      <c r="A110" s="5" t="s">
        <v>76</v>
      </c>
      <c r="B110" s="9">
        <v>1</v>
      </c>
      <c r="C110" s="8">
        <v>172</v>
      </c>
      <c r="D110" s="8">
        <v>172</v>
      </c>
      <c r="E110" s="7">
        <v>50</v>
      </c>
      <c r="F110" s="7">
        <v>73</v>
      </c>
      <c r="G110" s="8">
        <f t="shared" si="6"/>
        <v>222</v>
      </c>
      <c r="H110" s="8">
        <f t="shared" si="7"/>
        <v>245</v>
      </c>
      <c r="I110" s="7">
        <v>5623</v>
      </c>
      <c r="J110" s="7">
        <v>6892</v>
      </c>
    </row>
    <row r="111" spans="1:249" ht="15" customHeight="1" x14ac:dyDescent="0.2">
      <c r="A111" s="2" t="s">
        <v>112</v>
      </c>
      <c r="B111" s="9">
        <v>1</v>
      </c>
      <c r="C111" s="8">
        <v>7</v>
      </c>
      <c r="D111" s="8">
        <v>9</v>
      </c>
      <c r="E111" s="7">
        <v>2</v>
      </c>
      <c r="F111" s="7">
        <v>2</v>
      </c>
      <c r="G111" s="8">
        <f t="shared" si="6"/>
        <v>9</v>
      </c>
      <c r="H111" s="8">
        <f t="shared" si="7"/>
        <v>11</v>
      </c>
      <c r="I111" s="7">
        <v>1130</v>
      </c>
      <c r="J111" s="7">
        <v>1491</v>
      </c>
    </row>
    <row r="112" spans="1:249" ht="15" customHeight="1" x14ac:dyDescent="0.2">
      <c r="A112" s="5" t="s">
        <v>64</v>
      </c>
      <c r="B112" s="9">
        <v>2</v>
      </c>
      <c r="C112" s="8">
        <v>8747</v>
      </c>
      <c r="D112" s="8">
        <v>9784</v>
      </c>
      <c r="E112" s="7">
        <v>4618</v>
      </c>
      <c r="F112" s="7">
        <v>4665</v>
      </c>
      <c r="G112" s="8">
        <f t="shared" si="6"/>
        <v>13365</v>
      </c>
      <c r="H112" s="8">
        <f t="shared" si="7"/>
        <v>14449</v>
      </c>
      <c r="I112" s="7">
        <v>352079</v>
      </c>
      <c r="J112" s="7">
        <v>614529</v>
      </c>
    </row>
    <row r="113" spans="1:10" ht="15" customHeight="1" x14ac:dyDescent="0.2">
      <c r="A113" s="5" t="s">
        <v>96</v>
      </c>
      <c r="B113" s="9">
        <v>3</v>
      </c>
      <c r="C113" s="8">
        <v>232</v>
      </c>
      <c r="D113" s="8">
        <v>260</v>
      </c>
      <c r="E113" s="7">
        <v>0</v>
      </c>
      <c r="F113" s="7">
        <v>0</v>
      </c>
      <c r="G113" s="8">
        <f t="shared" si="6"/>
        <v>232</v>
      </c>
      <c r="H113" s="8">
        <f t="shared" si="7"/>
        <v>260</v>
      </c>
      <c r="I113" s="7">
        <v>18140</v>
      </c>
      <c r="J113" s="7">
        <v>19848</v>
      </c>
    </row>
    <row r="114" spans="1:10" ht="15" customHeight="1" x14ac:dyDescent="0.2">
      <c r="A114" s="5" t="s">
        <v>60</v>
      </c>
      <c r="B114" s="9">
        <v>1</v>
      </c>
      <c r="C114" s="8">
        <v>257</v>
      </c>
      <c r="D114" s="8">
        <v>257</v>
      </c>
      <c r="E114" s="7">
        <v>76</v>
      </c>
      <c r="F114" s="7">
        <v>79</v>
      </c>
      <c r="G114" s="8">
        <f t="shared" si="6"/>
        <v>333</v>
      </c>
      <c r="H114" s="8">
        <f t="shared" si="7"/>
        <v>336</v>
      </c>
      <c r="I114" s="7">
        <v>7970</v>
      </c>
      <c r="J114" s="7">
        <v>10138</v>
      </c>
    </row>
    <row r="115" spans="1:10" ht="15" customHeight="1" x14ac:dyDescent="0.2">
      <c r="A115" s="5" t="s">
        <v>61</v>
      </c>
      <c r="B115" s="9">
        <v>1</v>
      </c>
      <c r="C115" s="8">
        <v>17</v>
      </c>
      <c r="D115" s="8">
        <v>17</v>
      </c>
      <c r="E115" s="7">
        <v>0</v>
      </c>
      <c r="F115" s="7">
        <v>0</v>
      </c>
      <c r="G115" s="8">
        <f t="shared" si="6"/>
        <v>17</v>
      </c>
      <c r="H115" s="8">
        <f t="shared" si="7"/>
        <v>17</v>
      </c>
      <c r="I115" s="7">
        <v>1010</v>
      </c>
      <c r="J115" s="7">
        <v>1257</v>
      </c>
    </row>
    <row r="116" spans="1:10" ht="15" customHeight="1" x14ac:dyDescent="0.2">
      <c r="A116" s="2" t="s">
        <v>111</v>
      </c>
      <c r="B116" s="9">
        <v>1</v>
      </c>
      <c r="C116" s="8">
        <v>121</v>
      </c>
      <c r="D116" s="8">
        <v>328</v>
      </c>
      <c r="E116" s="7">
        <v>17</v>
      </c>
      <c r="F116" s="7">
        <v>17</v>
      </c>
      <c r="G116" s="8">
        <f t="shared" si="6"/>
        <v>138</v>
      </c>
      <c r="H116" s="8">
        <f t="shared" si="7"/>
        <v>345</v>
      </c>
      <c r="I116" s="7">
        <v>6469</v>
      </c>
      <c r="J116" s="7">
        <v>12332</v>
      </c>
    </row>
    <row r="117" spans="1:10" ht="9" customHeight="1" x14ac:dyDescent="0.2">
      <c r="A117" s="6"/>
      <c r="B117" s="9"/>
      <c r="C117" s="7"/>
      <c r="D117" s="7"/>
      <c r="E117" s="7"/>
      <c r="F117" s="7"/>
      <c r="G117" s="7"/>
      <c r="H117" s="7"/>
      <c r="I117" s="7"/>
      <c r="J117" s="7"/>
    </row>
    <row r="118" spans="1:10" ht="15" customHeight="1" x14ac:dyDescent="0.2">
      <c r="A118" s="28" t="s">
        <v>66</v>
      </c>
      <c r="B118" s="29">
        <f t="shared" ref="B118:J118" si="10">SUM(B9,B30,B57,B73,B81,B85,B96,B103)</f>
        <v>134</v>
      </c>
      <c r="C118" s="29">
        <f t="shared" si="10"/>
        <v>54643</v>
      </c>
      <c r="D118" s="29">
        <f t="shared" si="10"/>
        <v>104949</v>
      </c>
      <c r="E118" s="29">
        <f t="shared" si="10"/>
        <v>19897</v>
      </c>
      <c r="F118" s="29">
        <f t="shared" si="10"/>
        <v>23548</v>
      </c>
      <c r="G118" s="29">
        <f t="shared" si="10"/>
        <v>74540</v>
      </c>
      <c r="H118" s="29">
        <f t="shared" si="10"/>
        <v>128497</v>
      </c>
      <c r="I118" s="29">
        <f t="shared" si="10"/>
        <v>3087635</v>
      </c>
      <c r="J118" s="29">
        <f t="shared" si="10"/>
        <v>7247440</v>
      </c>
    </row>
    <row r="119" spans="1:10" x14ac:dyDescent="0.2">
      <c r="B119" s="6"/>
      <c r="E119" s="7"/>
      <c r="F119" s="7"/>
      <c r="G119" s="7"/>
      <c r="H119" s="7"/>
      <c r="I119" s="7"/>
      <c r="J119" s="7"/>
    </row>
    <row r="120" spans="1:10" ht="12" customHeight="1" x14ac:dyDescent="0.2">
      <c r="A120" s="32" t="s">
        <v>122</v>
      </c>
    </row>
    <row r="121" spans="1:10" ht="12" customHeight="1" x14ac:dyDescent="0.2">
      <c r="A121" s="30" t="s">
        <v>119</v>
      </c>
    </row>
    <row r="122" spans="1:10" ht="12" customHeight="1" x14ac:dyDescent="0.2">
      <c r="A122" s="15" t="s">
        <v>116</v>
      </c>
      <c r="B122" s="19"/>
      <c r="C122" s="7"/>
      <c r="D122" s="7"/>
      <c r="E122" s="7"/>
      <c r="F122" s="7"/>
      <c r="G122" s="7"/>
      <c r="H122" s="7"/>
      <c r="I122" s="7"/>
      <c r="J122" s="7"/>
    </row>
    <row r="123" spans="1:10" ht="12.75" customHeight="1" x14ac:dyDescent="0.2">
      <c r="A123" s="15" t="s">
        <v>117</v>
      </c>
      <c r="B123" s="6"/>
      <c r="C123" s="7"/>
      <c r="D123" s="7"/>
      <c r="E123" s="7"/>
      <c r="F123" s="7"/>
      <c r="G123" s="7"/>
      <c r="H123" s="7"/>
      <c r="I123" s="7"/>
      <c r="J123" s="7"/>
    </row>
    <row r="124" spans="1:10" ht="12.75" customHeight="1" x14ac:dyDescent="0.2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">
      <c r="A125" s="16" t="s">
        <v>67</v>
      </c>
      <c r="B125" s="9"/>
      <c r="C125" s="7"/>
      <c r="D125" s="7"/>
      <c r="E125" s="7"/>
      <c r="F125" s="7"/>
      <c r="G125" s="7"/>
      <c r="H125" s="7"/>
      <c r="I125" s="7"/>
      <c r="J125" s="7"/>
    </row>
  </sheetData>
  <mergeCells count="10">
    <mergeCell ref="C6:D6"/>
    <mergeCell ref="B6:B7"/>
    <mergeCell ref="A1:J1"/>
    <mergeCell ref="G6:H6"/>
    <mergeCell ref="C5:H5"/>
    <mergeCell ref="A2:J2"/>
    <mergeCell ref="A3:J3"/>
    <mergeCell ref="E6:F6"/>
    <mergeCell ref="I5:J6"/>
    <mergeCell ref="A5:A7"/>
  </mergeCells>
  <phoneticPr fontId="0" type="noConversion"/>
  <printOptions horizontalCentered="1"/>
  <pageMargins left="0.39000000000000007" right="0.39000000000000007" top="0.39000000000000007" bottom="0.2" header="0.2" footer="0"/>
  <pageSetup scale="65" orientation="landscape" r:id="rId1"/>
  <headerFooter alignWithMargins="0"/>
  <rowBreaks count="2" manualBreakCount="2">
    <brk id="56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Company>Direccion Gral.de Bibliotecas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DGB46</dc:creator>
  <cp:lastModifiedBy>usuario</cp:lastModifiedBy>
  <cp:lastPrinted>2015-05-27T16:59:23Z</cp:lastPrinted>
  <dcterms:created xsi:type="dcterms:W3CDTF">1999-10-26T15:41:21Z</dcterms:created>
  <dcterms:modified xsi:type="dcterms:W3CDTF">2018-06-15T19:10:52Z</dcterms:modified>
</cp:coreProperties>
</file>