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primer ingreso por sexo" sheetId="1" r:id="rId1"/>
  </sheets>
  <externalReferences>
    <externalReference r:id="rId2"/>
    <externalReference r:id="rId3"/>
  </externalReferences>
  <definedNames>
    <definedName name="_xlnm.Print_Area" localSheetId="0">'primer ingreso por sexo'!$A$1:$M$51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F7" i="1" l="1"/>
  <c r="C7" i="1" s="1"/>
  <c r="F9" i="1"/>
  <c r="C9" i="1" s="1"/>
  <c r="F10" i="1"/>
  <c r="E10" i="1" s="1"/>
  <c r="F11" i="1"/>
  <c r="E11" i="1" s="1"/>
  <c r="F12" i="1"/>
  <c r="C12" i="1" s="1"/>
  <c r="B13" i="1"/>
  <c r="D13" i="1"/>
  <c r="F13" i="1"/>
  <c r="F14" i="1"/>
  <c r="E14" i="1" s="1"/>
  <c r="F15" i="1"/>
  <c r="C15" i="1" s="1"/>
  <c r="F16" i="1"/>
  <c r="C16" i="1" s="1"/>
  <c r="F17" i="1"/>
  <c r="E17" i="1" s="1"/>
  <c r="B18" i="1"/>
  <c r="D18" i="1"/>
  <c r="F18" i="1"/>
  <c r="C17" i="1" l="1"/>
  <c r="C14" i="1"/>
  <c r="C11" i="1"/>
  <c r="C10" i="1"/>
  <c r="G17" i="1"/>
  <c r="G16" i="1"/>
  <c r="E16" i="1"/>
  <c r="G15" i="1"/>
  <c r="E15" i="1"/>
  <c r="G14" i="1"/>
  <c r="G12" i="1"/>
  <c r="E12" i="1"/>
  <c r="G11" i="1"/>
  <c r="G10" i="1"/>
  <c r="G9" i="1"/>
  <c r="G13" i="1" s="1"/>
  <c r="E9" i="1"/>
  <c r="G7" i="1"/>
  <c r="E7" i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<sst xmlns="http://schemas.openxmlformats.org/spreadsheetml/2006/main" count="19" uniqueCount="14">
  <si>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</si>
  <si>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Humanidades y artes</t>
  </si>
  <si>
    <t>Ciencias sociales</t>
  </si>
  <si>
    <t>Ciencias biológicas, químicas y de la salud</t>
  </si>
  <si>
    <t>POSGRADO</t>
  </si>
  <si>
    <t>Ciencias físico matemáticas e ingenierías</t>
  </si>
  <si>
    <t>LIC</t>
  </si>
  <si>
    <t>BACH</t>
  </si>
  <si>
    <t>Total</t>
  </si>
  <si>
    <t>Mujeres</t>
  </si>
  <si>
    <t>Hombres</t>
  </si>
  <si>
    <t>2018-2019</t>
  </si>
  <si>
    <t>PRIMER INGRESO POR SEXO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</si>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</sst>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Helv"/>
    </font>
    <font>
      <sz val="10"/>
      <color theme="0" tint="-4.9989318521683403E-2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Alignment="1">
      <alignment horizontal="left"/>
    </xf>
    <xf numFmtId="3" fontId="1" fillId="0" borderId="0" xfId="2" applyNumberFormat="1" applyFont="1" applyBorder="1"/>
    <xf numFmtId="3" fontId="1" fillId="0" borderId="0" xfId="3" applyNumberFormat="1" applyFont="1" applyBorder="1"/>
    <xf numFmtId="0" fontId="3" fillId="0" borderId="0" xfId="2" applyNumberFormat="1" applyBorder="1"/>
    <xf numFmtId="0" fontId="3" fillId="0" borderId="0" xfId="2" applyBorder="1"/>
    <xf numFmtId="0" fontId="1" fillId="0" borderId="0" xfId="1" applyFont="1" applyFill="1" applyBorder="1" applyAlignment="1">
      <alignment horizontal="right"/>
    </xf>
    <xf numFmtId="0" fontId="1" fillId="0" borderId="0" xfId="1" applyFont="1" applyFill="1" applyAlignment="1">
      <alignment horizontal="center"/>
    </xf>
    <xf numFmtId="0" fontId="1" fillId="0" borderId="0" xfId="1" applyFont="1"/>
    <xf numFmtId="3" fontId="1" fillId="0" borderId="0" xfId="1" applyNumberFormat="1" applyFont="1" applyFill="1"/>
    <xf numFmtId="0" fontId="1" fillId="0" borderId="0" xfId="1" applyFont="1" applyAlignment="1">
      <alignment horizontal="left" indent="2"/>
    </xf>
    <xf numFmtId="0" fontId="5" fillId="0" borderId="0" xfId="1" applyFont="1"/>
    <xf numFmtId="3" fontId="5" fillId="0" borderId="0" xfId="1" applyNumberFormat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left" indent="2"/>
    </xf>
    <xf numFmtId="0" fontId="1" fillId="0" borderId="0" xfId="1" applyFill="1"/>
    <xf numFmtId="0" fontId="3" fillId="0" borderId="0" xfId="2"/>
    <xf numFmtId="4" fontId="5" fillId="0" borderId="0" xfId="1" applyNumberFormat="1" applyFont="1" applyFill="1"/>
    <xf numFmtId="0" fontId="1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right"/>
    </xf>
    <xf numFmtId="0" fontId="1" fillId="0" borderId="0" xfId="1" applyFont="1" applyFill="1" applyBorder="1"/>
    <xf numFmtId="0" fontId="6" fillId="0" borderId="0" xfId="1" applyFont="1" applyFill="1" applyBorder="1"/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</cellXfs>
  <cellStyles count="20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2 4 2" xfId="1"/>
    <cellStyle name="Normal 3 2" xfId="18"/>
    <cellStyle name="Normal 3 2 2" xfId="19"/>
    <cellStyle name="Normal_pobesc20082009" xfId="2"/>
    <cellStyle name="Normal_pobla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73168309973995E-2"/>
          <c:y val="0.16440446538647899"/>
          <c:w val="0.86431755244938802"/>
          <c:h val="0.58823616055712602"/>
        </c:manualLayout>
      </c:layout>
      <c:barChart>
        <c:barDir val="col"/>
        <c:grouping val="percentStacked"/>
        <c:varyColors val="0"/>
        <c:ser>
          <c:idx val="0"/>
          <c:order val="0"/>
          <c:tx>
            <c:v>Hombres</c:v>
          </c:tx>
          <c:spPr>
            <a:solidFill>
              <a:srgbClr val="25406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sexo'!$C$7:$C$17</c:f>
              <c:numCache>
                <c:formatCode>#,##0.0</c:formatCode>
                <c:ptCount val="11"/>
                <c:pt idx="0">
                  <c:v>48.737628163337874</c:v>
                </c:pt>
                <c:pt idx="2">
                  <c:v>66.816753926701566</c:v>
                </c:pt>
                <c:pt idx="3">
                  <c:v>34.28548695098663</c:v>
                </c:pt>
                <c:pt idx="4">
                  <c:v>48.09999226066094</c:v>
                </c:pt>
                <c:pt idx="5">
                  <c:v>38.533695383855836</c:v>
                </c:pt>
                <c:pt idx="7">
                  <c:v>74.17153996101365</c:v>
                </c:pt>
                <c:pt idx="8">
                  <c:v>46.716316858496953</c:v>
                </c:pt>
                <c:pt idx="9">
                  <c:v>51.565167899829255</c:v>
                </c:pt>
                <c:pt idx="10">
                  <c:v>53.019145802650961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D-A84F-853E-23178D45A9DA}"/>
            </c:ext>
          </c:extLst>
        </c:ser>
        <c:ser>
          <c:idx val="1"/>
          <c:order val="1"/>
          <c:tx>
            <c:v>Mujeres</c:v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sexo'!$E$7:$E$17</c:f>
              <c:numCache>
                <c:formatCode>#,##0.0</c:formatCode>
                <c:ptCount val="11"/>
                <c:pt idx="0">
                  <c:v>51.262371836662126</c:v>
                </c:pt>
                <c:pt idx="2">
                  <c:v>33.183246073298427</c:v>
                </c:pt>
                <c:pt idx="3">
                  <c:v>65.714513049013362</c:v>
                </c:pt>
                <c:pt idx="4">
                  <c:v>51.90000773933906</c:v>
                </c:pt>
                <c:pt idx="5">
                  <c:v>61.466304616144164</c:v>
                </c:pt>
                <c:pt idx="7">
                  <c:v>25.828460038986357</c:v>
                </c:pt>
                <c:pt idx="8">
                  <c:v>53.283683141503047</c:v>
                </c:pt>
                <c:pt idx="9">
                  <c:v>48.434832100170745</c:v>
                </c:pt>
                <c:pt idx="10">
                  <c:v>46.980854197349039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1D-A84F-853E-23178D45A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371456"/>
        <c:axId val="74372992"/>
      </c:barChart>
      <c:catAx>
        <c:axId val="743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4372992"/>
        <c:crosses val="autoZero"/>
        <c:auto val="0"/>
        <c:lblAlgn val="ctr"/>
        <c:lblOffset val="50"/>
        <c:tickLblSkip val="1"/>
        <c:tickMarkSkip val="1"/>
        <c:noMultiLvlLbl val="0"/>
      </c:catAx>
      <c:valAx>
        <c:axId val="743729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437145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16905636659002"/>
          <c:y val="0.840269007097451"/>
          <c:w val="0.19341579331902101"/>
          <c:h val="4.2953048286131702E-2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&amp;D&amp;"Arial,Negrita"&amp;14Resumen Estadístico</c:oddHeader>
    </c:headerFooter>
    <c:pageMargins b="0.78740157480314898" l="1.9685039370078741" r="1.9685039370078741" t="0.78740157480314898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25400</xdr:rowOff>
    </xdr:from>
    <xdr:to>
      <xdr:col>13</xdr:col>
      <xdr:colOff>9525</xdr:colOff>
      <xdr:row>47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="" xmlns:a16="http://schemas.microsoft.com/office/drawing/2014/main" id="{F7051DF0-8AFC-044B-8857-6B40288023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="" xmlns:a16="http://schemas.microsoft.com/office/drawing/2014/main" id="{A28CDD95-9C7B-D74B-8FBE-0ED7B1B626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7E93F87E-7A5B-DB41-BF05-92235C8055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="" xmlns:a16="http://schemas.microsoft.com/office/drawing/2014/main" id="{7E619163-56D4-C543-B0F0-782322F480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="" xmlns:a16="http://schemas.microsoft.com/office/drawing/2014/main" id="{5F2BC442-E253-4844-AEBB-0EE8E8D295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0.05399</cdr:x>
      <cdr:y>0.13682</cdr:y>
    </cdr:from>
    <cdr:to>
      <cdr:x>0.93875</cdr:x>
      <cdr:y>0.18994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918853" y="678285"/>
          <a:ext cx="9156315" cy="2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0.09405</cdr:x>
      <cdr:y>0.11419</cdr:y>
    </cdr:from>
    <cdr:to>
      <cdr:x>0.19115</cdr:x>
      <cdr:y>0.16513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993775" y="825500"/>
          <a:ext cx="1025976" cy="368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Bachillerato</a:t>
          </a:r>
        </a:p>
      </cdr:txBody>
    </cdr:sp>
  </cdr:relSizeAnchor>
  <cdr:relSizeAnchor xmlns:cdr="http://schemas.openxmlformats.org/drawingml/2006/chartDrawing">
    <cdr:from>
      <cdr:x>0.28314</cdr:x>
      <cdr:y>0.10996</cdr:y>
    </cdr:from>
    <cdr:to>
      <cdr:x>0.5454</cdr:x>
      <cdr:y>0.16487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3286125" y="780259"/>
          <a:ext cx="3028949" cy="38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Arial" pitchFamily="34" charset="0"/>
              <a:cs typeface="Arial" pitchFamily="34" charset="0"/>
            </a:rPr>
            <a:t>Licenciatura</a:t>
          </a:r>
        </a:p>
      </cdr:txBody>
    </cdr:sp>
  </cdr:relSizeAnchor>
  <cdr:relSizeAnchor xmlns:cdr="http://schemas.openxmlformats.org/drawingml/2006/chartDrawing">
    <cdr:from>
      <cdr:x>0.77559</cdr:x>
      <cdr:y>0.1144</cdr:y>
    </cdr:from>
    <cdr:to>
      <cdr:x>0.85469</cdr:x>
      <cdr:y>0.16447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11933526" y="763602"/>
          <a:ext cx="1235520" cy="33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Posgrado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%20pobesc%202018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posgrado"/>
      <sheetName val="maestría y doctorado"/>
      <sheetName val="pe_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workbookViewId="0">
      <selection sqref="A1:M1"/>
    </sheetView>
  </sheetViews>
  <sheetFormatPr baseColWidth="10" defaultColWidth="10.85546875" defaultRowHeight="12.75" x14ac:dyDescent="0.2"/>
  <cols>
    <col min="1" max="1" width="36.85546875" style="1" customWidth="1"/>
    <col min="2" max="16384" width="10.85546875" style="1"/>
  </cols>
  <sheetData>
    <row r="1" spans="1:26" ht="15" customHeight="1" x14ac:dyDescent="0.2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2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 x14ac:dyDescent="0.2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6" s="2" customFormat="1" ht="12" customHeight="1" x14ac:dyDescent="0.2"/>
    <row r="5" spans="1:26" s="2" customFormat="1" ht="12" customHeight="1" x14ac:dyDescent="0.2">
      <c r="A5" s="24"/>
      <c r="B5" s="23"/>
      <c r="C5" s="23"/>
      <c r="D5" s="23"/>
      <c r="E5" s="24"/>
      <c r="F5" s="24"/>
      <c r="G5" s="24"/>
      <c r="H5" s="24"/>
      <c r="I5" s="23"/>
      <c r="J5" s="23"/>
      <c r="K5" s="23"/>
      <c r="L5" s="23"/>
      <c r="M5" s="23"/>
    </row>
    <row r="6" spans="1:26" x14ac:dyDescent="0.2">
      <c r="A6" s="16"/>
      <c r="B6" s="22" t="s">
        <v>10</v>
      </c>
      <c r="C6" s="22"/>
      <c r="D6" s="22" t="s">
        <v>9</v>
      </c>
      <c r="E6" s="22"/>
      <c r="F6" s="22" t="s">
        <v>8</v>
      </c>
      <c r="G6" s="22"/>
      <c r="H6" s="21"/>
      <c r="I6" s="20"/>
      <c r="J6" s="20"/>
      <c r="K6" s="20"/>
      <c r="L6" s="20"/>
      <c r="M6" s="20"/>
    </row>
    <row r="7" spans="1:26" x14ac:dyDescent="0.2">
      <c r="A7" s="16" t="s">
        <v>8</v>
      </c>
      <c r="B7" s="14">
        <v>16447</v>
      </c>
      <c r="C7" s="15">
        <f>+B7/F7*100</f>
        <v>48.737628163337874</v>
      </c>
      <c r="D7" s="14">
        <v>17299</v>
      </c>
      <c r="E7" s="15">
        <f>+D7/$F7*100</f>
        <v>51.262371836662126</v>
      </c>
      <c r="F7" s="14">
        <f>SUM(B7,D7)</f>
        <v>33746</v>
      </c>
      <c r="G7" s="15">
        <f>+F7/$F7*100</f>
        <v>100</v>
      </c>
      <c r="H7" s="21" t="s">
        <v>7</v>
      </c>
      <c r="I7" s="20"/>
      <c r="J7" s="20"/>
      <c r="K7" s="20"/>
      <c r="L7" s="20"/>
      <c r="M7" s="20"/>
    </row>
    <row r="8" spans="1:26" x14ac:dyDescent="0.2">
      <c r="A8" s="16"/>
      <c r="B8" s="14"/>
      <c r="C8" s="15"/>
      <c r="D8" s="14"/>
      <c r="E8" s="15"/>
      <c r="F8" s="14"/>
      <c r="G8" s="15"/>
      <c r="H8" s="21"/>
      <c r="I8" s="20"/>
      <c r="J8" s="20"/>
      <c r="K8" s="20"/>
      <c r="L8" s="20"/>
      <c r="M8" s="20"/>
    </row>
    <row r="9" spans="1:26" x14ac:dyDescent="0.2">
      <c r="A9" s="16" t="s">
        <v>5</v>
      </c>
      <c r="B9" s="14">
        <v>6381</v>
      </c>
      <c r="C9" s="15">
        <f>+B9/F9*100</f>
        <v>66.816753926701566</v>
      </c>
      <c r="D9" s="14">
        <v>3169</v>
      </c>
      <c r="E9" s="15">
        <f>+D9/$F9*100</f>
        <v>33.183246073298427</v>
      </c>
      <c r="F9" s="14">
        <f>SUM(B9,D9)</f>
        <v>9550</v>
      </c>
      <c r="G9" s="15">
        <f>+F9/$F9*100</f>
        <v>100</v>
      </c>
      <c r="H9" s="21" t="s">
        <v>6</v>
      </c>
      <c r="I9" s="20"/>
      <c r="J9" s="20"/>
      <c r="K9" s="20"/>
      <c r="L9" s="20"/>
      <c r="M9" s="20"/>
    </row>
    <row r="10" spans="1:26" x14ac:dyDescent="0.2">
      <c r="A10" s="16" t="s">
        <v>3</v>
      </c>
      <c r="B10" s="14">
        <v>4309</v>
      </c>
      <c r="C10" s="15">
        <f>+B10/F10*100</f>
        <v>34.28548695098663</v>
      </c>
      <c r="D10" s="14">
        <v>8259</v>
      </c>
      <c r="E10" s="15">
        <f>+D10/$F10*100</f>
        <v>65.714513049013362</v>
      </c>
      <c r="F10" s="14">
        <f>SUM(B10,D10)</f>
        <v>12568</v>
      </c>
      <c r="G10" s="15">
        <f>+F10/$F10*100</f>
        <v>100</v>
      </c>
      <c r="H10" s="21"/>
      <c r="I10" s="20"/>
      <c r="J10" s="20"/>
      <c r="K10" s="20"/>
      <c r="L10" s="20"/>
      <c r="M10" s="20"/>
    </row>
    <row r="11" spans="1:26" x14ac:dyDescent="0.2">
      <c r="A11" s="16" t="s">
        <v>2</v>
      </c>
      <c r="B11" s="14">
        <v>6215</v>
      </c>
      <c r="C11" s="15">
        <f>+B11/F11*100</f>
        <v>48.09999226066094</v>
      </c>
      <c r="D11" s="14">
        <v>6706</v>
      </c>
      <c r="E11" s="15">
        <f>+D11/$F11*100</f>
        <v>51.90000773933906</v>
      </c>
      <c r="F11" s="14">
        <f>SUM(B11,D11)</f>
        <v>12921</v>
      </c>
      <c r="G11" s="15">
        <f>+F11/$F11*100</f>
        <v>100</v>
      </c>
      <c r="H11" s="21"/>
      <c r="I11" s="20"/>
      <c r="J11" s="20"/>
      <c r="K11" s="20"/>
      <c r="L11" s="20"/>
      <c r="M11" s="20"/>
    </row>
    <row r="12" spans="1:26" x14ac:dyDescent="0.2">
      <c r="A12" s="16" t="s">
        <v>1</v>
      </c>
      <c r="B12" s="14">
        <v>1561</v>
      </c>
      <c r="C12" s="15">
        <f>+B12/F12*100</f>
        <v>38.533695383855836</v>
      </c>
      <c r="D12" s="14">
        <v>2490</v>
      </c>
      <c r="E12" s="15">
        <f>+D12/$F12*100</f>
        <v>61.466304616144164</v>
      </c>
      <c r="F12" s="14">
        <f>SUM(B12,D12)</f>
        <v>4051</v>
      </c>
      <c r="G12" s="15">
        <f>+F12/$F12*100</f>
        <v>100</v>
      </c>
      <c r="H12" s="13"/>
    </row>
    <row r="13" spans="1:26" x14ac:dyDescent="0.2">
      <c r="A13" s="16"/>
      <c r="B13" s="14">
        <f>SUM(B9:B12)</f>
        <v>18466</v>
      </c>
      <c r="C13" s="15"/>
      <c r="D13" s="14">
        <f>SUM(D9:D12)</f>
        <v>20624</v>
      </c>
      <c r="E13" s="19"/>
      <c r="F13" s="14">
        <f>SUM(F9:F12)</f>
        <v>39090</v>
      </c>
      <c r="G13" s="14">
        <f>SUM(G9:G12)</f>
        <v>400</v>
      </c>
      <c r="H13" s="13"/>
    </row>
    <row r="14" spans="1:26" x14ac:dyDescent="0.2">
      <c r="A14" s="16" t="s">
        <v>5</v>
      </c>
      <c r="B14" s="14">
        <v>761</v>
      </c>
      <c r="C14" s="15">
        <f>+B14/F14*100</f>
        <v>74.17153996101365</v>
      </c>
      <c r="D14" s="14">
        <v>265</v>
      </c>
      <c r="E14" s="15">
        <f>+D14/$F14*100</f>
        <v>25.828460038986357</v>
      </c>
      <c r="F14" s="14">
        <f>SUM(B14,D14)</f>
        <v>1026</v>
      </c>
      <c r="G14" s="15">
        <f>+F14/$F14*100</f>
        <v>100</v>
      </c>
      <c r="H14" s="13" t="s">
        <v>4</v>
      </c>
    </row>
    <row r="15" spans="1:26" x14ac:dyDescent="0.2">
      <c r="A15" s="16" t="s">
        <v>3</v>
      </c>
      <c r="B15" s="14">
        <v>690</v>
      </c>
      <c r="C15" s="15">
        <f>+B15/F15*100</f>
        <v>46.716316858496953</v>
      </c>
      <c r="D15" s="14">
        <v>787</v>
      </c>
      <c r="E15" s="15">
        <f>+D15/$F15*100</f>
        <v>53.283683141503047</v>
      </c>
      <c r="F15" s="14">
        <f>SUM(B15,D15)</f>
        <v>1477</v>
      </c>
      <c r="G15" s="15">
        <f>+F15/$F15*100</f>
        <v>100</v>
      </c>
      <c r="H15" s="13"/>
    </row>
    <row r="16" spans="1:26" x14ac:dyDescent="0.2">
      <c r="A16" s="16" t="s">
        <v>2</v>
      </c>
      <c r="B16" s="14">
        <v>906</v>
      </c>
      <c r="C16" s="15">
        <f>+B16/F16*100</f>
        <v>51.565167899829255</v>
      </c>
      <c r="D16" s="14">
        <v>851</v>
      </c>
      <c r="E16" s="15">
        <f>+D16/$F16*100</f>
        <v>48.434832100170745</v>
      </c>
      <c r="F16" s="14">
        <f>SUM(B16,D16)</f>
        <v>1757</v>
      </c>
      <c r="G16" s="15">
        <f>+F16/$F16*100</f>
        <v>100</v>
      </c>
      <c r="H16" s="13"/>
      <c r="N16" s="17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">
      <c r="A17" s="16" t="s">
        <v>1</v>
      </c>
      <c r="B17" s="14">
        <v>360</v>
      </c>
      <c r="C17" s="15">
        <f>+B17/F17*100</f>
        <v>53.019145802650961</v>
      </c>
      <c r="D17" s="14">
        <v>319</v>
      </c>
      <c r="E17" s="15">
        <f>+D17/$F17*100</f>
        <v>46.980854197349039</v>
      </c>
      <c r="F17" s="14">
        <f>SUM(B17,D17)</f>
        <v>679</v>
      </c>
      <c r="G17" s="15">
        <f>+F17/$F17*100</f>
        <v>100</v>
      </c>
      <c r="H17" s="1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">
      <c r="A18" s="16"/>
      <c r="B18" s="14">
        <f>SUM(B14:B17)</f>
        <v>2717</v>
      </c>
      <c r="C18" s="15"/>
      <c r="D18" s="14">
        <f>SUM(D14:D17)</f>
        <v>2222</v>
      </c>
      <c r="E18" s="14"/>
      <c r="F18" s="14">
        <f>SUM(F14:F17)</f>
        <v>4939</v>
      </c>
      <c r="G18" s="14"/>
      <c r="H18" s="13"/>
    </row>
    <row r="19" spans="1:26" x14ac:dyDescent="0.2">
      <c r="A19" s="12"/>
      <c r="B19" s="11"/>
      <c r="C19" s="10"/>
      <c r="D19" s="10"/>
      <c r="E19" s="10"/>
      <c r="F19" s="10"/>
      <c r="G19" s="10"/>
      <c r="H19" s="10"/>
    </row>
    <row r="20" spans="1:26" x14ac:dyDescent="0.2">
      <c r="A20" s="10"/>
      <c r="B20" s="10"/>
      <c r="C20" s="10"/>
      <c r="D20" s="10"/>
      <c r="E20" s="10"/>
      <c r="F20" s="10"/>
      <c r="G20" s="10"/>
      <c r="H20" s="10"/>
    </row>
    <row r="21" spans="1:26" x14ac:dyDescent="0.2">
      <c r="B21" s="10"/>
      <c r="E21" s="9"/>
      <c r="F21" s="9"/>
    </row>
    <row r="22" spans="1:26" x14ac:dyDescent="0.2">
      <c r="E22" s="8"/>
      <c r="F22" s="8"/>
    </row>
    <row r="27" spans="1:26" x14ac:dyDescent="0.2">
      <c r="A27" s="7"/>
      <c r="C27" s="6"/>
      <c r="D27" s="6"/>
    </row>
    <row r="28" spans="1:26" x14ac:dyDescent="0.2">
      <c r="A28" s="2"/>
      <c r="B28" s="6"/>
      <c r="C28" s="2"/>
      <c r="D28" s="2"/>
      <c r="E28" s="2"/>
      <c r="F28" s="2"/>
    </row>
    <row r="29" spans="1:26" x14ac:dyDescent="0.2">
      <c r="B29" s="2"/>
      <c r="C29" s="2"/>
      <c r="D29" s="2"/>
      <c r="E29" s="2"/>
      <c r="F29" s="2"/>
    </row>
    <row r="30" spans="1:26" x14ac:dyDescent="0.2">
      <c r="B30" s="2"/>
      <c r="C30" s="4"/>
      <c r="D30" s="5"/>
      <c r="E30" s="4"/>
      <c r="F30" s="4"/>
      <c r="G30" s="4"/>
      <c r="H30" s="4"/>
      <c r="I30" s="5"/>
      <c r="J30" s="5"/>
    </row>
    <row r="31" spans="1:26" x14ac:dyDescent="0.2">
      <c r="B31" s="4"/>
    </row>
    <row r="49" spans="1:2" x14ac:dyDescent="0.2">
      <c r="A49" s="3" t="s">
        <v>0</v>
      </c>
    </row>
    <row r="51" spans="1:2" s="2" customFormat="1" x14ac:dyDescent="0.2">
      <c r="B51" s="1"/>
    </row>
    <row r="52" spans="1:2" x14ac:dyDescent="0.2">
      <c r="B52" s="2"/>
    </row>
  </sheetData>
  <mergeCells count="3">
    <mergeCell ref="A1:M1"/>
    <mergeCell ref="A2:M2"/>
    <mergeCell ref="A3:M3"/>
  </mergeCells>
  <printOptions horizontalCentered="1"/>
  <pageMargins left="0.59" right="0.59" top="0.59" bottom="0.59" header="0.39000000000000007" footer="0.39000000000000007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ingreso por sexo</vt:lpstr>
      <vt:lpstr>'primer ingreso por sexo'!Área_de_impresión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2019-07-10T01:35:03Z</dcterms:created>
  <dcterms:modified xsi:type="dcterms:W3CDTF">2019-07-10T01:35:53Z</dcterms:modified>
</cp:coreProperties>
</file>