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00" yWindow="75" windowWidth="14115" windowHeight="7995"/>
  </bookViews>
  <sheets>
    <sheet name="resumen" sheetId="1" r:id="rId1"/>
  </sheets>
  <externalReferences>
    <externalReference r:id="rId2"/>
  </externalReferences>
  <calcPr calcId="144525"/>
</workbook>
</file>

<file path=xl/calcChain.xml><?xml version="1.0" encoding="utf-8"?>
<calcChain xmlns="http://schemas.openxmlformats.org/spreadsheetml/2006/main">
  <c r="B35" i="1" l="1"/>
  <c r="C35" i="1"/>
  <c r="D35" i="1"/>
  <c r="E35" i="1"/>
  <c r="F35" i="1"/>
  <c r="G35" i="1"/>
  <c r="H35" i="1"/>
  <c r="I35" i="1"/>
  <c r="J35" i="1"/>
  <c r="B36" i="1"/>
  <c r="C36" i="1"/>
  <c r="D36" i="1"/>
  <c r="E36" i="1"/>
  <c r="F36" i="1"/>
  <c r="G36" i="1"/>
  <c r="H36" i="1"/>
  <c r="I36" i="1"/>
  <c r="J36" i="1"/>
  <c r="B37" i="1"/>
  <c r="C37" i="1"/>
  <c r="D37" i="1"/>
  <c r="E37" i="1"/>
  <c r="F37" i="1"/>
  <c r="G37" i="1"/>
  <c r="H37" i="1"/>
  <c r="I37" i="1"/>
  <c r="J37" i="1"/>
  <c r="B38" i="1"/>
  <c r="C38" i="1"/>
  <c r="D38" i="1"/>
  <c r="E38" i="1"/>
  <c r="F38" i="1"/>
  <c r="G38" i="1"/>
  <c r="H38" i="1"/>
  <c r="I38" i="1"/>
  <c r="J38" i="1"/>
  <c r="B39" i="1"/>
  <c r="C39" i="1"/>
  <c r="D39" i="1"/>
  <c r="E39" i="1"/>
  <c r="F39" i="1"/>
  <c r="G39" i="1"/>
  <c r="H39" i="1"/>
  <c r="I39" i="1"/>
  <c r="J39" i="1"/>
  <c r="B40" i="1"/>
  <c r="C40" i="1"/>
  <c r="D40" i="1"/>
  <c r="E40" i="1"/>
  <c r="F40" i="1"/>
  <c r="G40" i="1"/>
  <c r="H40" i="1"/>
  <c r="I40" i="1"/>
  <c r="J40" i="1"/>
  <c r="B41" i="1"/>
  <c r="C41" i="1"/>
  <c r="D41" i="1"/>
  <c r="E41" i="1"/>
  <c r="F41" i="1"/>
  <c r="G41" i="1"/>
  <c r="H41" i="1"/>
  <c r="I41" i="1"/>
  <c r="J41" i="1"/>
  <c r="B42" i="1"/>
  <c r="C42" i="1"/>
  <c r="D42" i="1"/>
  <c r="E42" i="1"/>
  <c r="F42" i="1"/>
  <c r="G42" i="1"/>
  <c r="H42" i="1"/>
  <c r="I42" i="1"/>
  <c r="J42" i="1"/>
  <c r="C43" i="1"/>
  <c r="D43" i="1"/>
  <c r="E43" i="1"/>
  <c r="F43" i="1"/>
  <c r="G43" i="1"/>
  <c r="H43" i="1"/>
  <c r="I43" i="1"/>
  <c r="J43" i="1"/>
  <c r="G44" i="1"/>
  <c r="H44" i="1"/>
  <c r="B45" i="1"/>
  <c r="C45" i="1"/>
  <c r="D45" i="1"/>
  <c r="E45" i="1"/>
  <c r="F45" i="1"/>
  <c r="G45" i="1"/>
  <c r="H45" i="1"/>
  <c r="I45" i="1"/>
  <c r="J45" i="1"/>
</calcChain>
</file>

<file path=xl/sharedStrings.xml><?xml version="1.0" encoding="utf-8"?>
<sst xmlns="http://schemas.openxmlformats.org/spreadsheetml/2006/main" count="74" uniqueCount="64">
  <si>
    <t>FUENTE: Dirección General de Bibliotecas, UNAM.</t>
  </si>
  <si>
    <r>
      <t>h</t>
    </r>
    <r>
      <rPr>
        <sz val="8"/>
        <rFont val="Arial"/>
        <family val="2"/>
      </rPr>
      <t xml:space="preserve"> Material bibliográfico adquirido por diversas dependencias y que no se encuentra a disposición del público.</t>
    </r>
  </si>
  <si>
    <r>
      <t>g</t>
    </r>
    <r>
      <rPr>
        <sz val="8"/>
        <rFont val="Arial"/>
        <family val="2"/>
      </rPr>
      <t xml:space="preserve"> Incluye 2,529 títulos que corresponden a 2,996 volúmenes de libros electrónicos adquiridos.</t>
    </r>
  </si>
  <si>
    <r>
      <t>f</t>
    </r>
    <r>
      <rPr>
        <sz val="8"/>
        <rFont val="Arial"/>
        <family val="2"/>
      </rPr>
      <t xml:space="preserve"> Incluye 1,722 títulos que corresponden a 1,776 volúmenes adquiridos con presupuesto de proyectos de la Dirección General de Asuntos del Personal Académico e ingresos extraordinarios.</t>
    </r>
  </si>
  <si>
    <r>
      <t>e</t>
    </r>
    <r>
      <rPr>
        <sz val="8"/>
        <rFont val="Arial"/>
        <family val="2"/>
      </rPr>
      <t xml:space="preserve"> Se refiere al número de fascículos registrados.</t>
    </r>
  </si>
  <si>
    <r>
      <rPr>
        <vertAlign val="superscript"/>
        <sz val="8"/>
        <rFont val="Arial"/>
        <family val="2"/>
      </rPr>
      <t>d</t>
    </r>
    <r>
      <rPr>
        <sz val="8"/>
        <rFont val="Arial"/>
        <family val="2"/>
      </rPr>
      <t xml:space="preserve"> En esta base de datos ya no existen volúmenes en papel. Lo que se reporta es el material que se encuentra microfilmado, el cual irá disminuyendo conforme avance el proyecto de digitalización de este soporte.</t>
    </r>
  </si>
  <si>
    <r>
      <t>c</t>
    </r>
    <r>
      <rPr>
        <sz val="8"/>
        <rFont val="Arial"/>
        <family val="2"/>
      </rPr>
      <t xml:space="preserve"> La cifra no refleja la totalidad del uso de los libros electrónicos debido a que los proveedores utilizan diferentes criterios para medirlo.</t>
    </r>
  </si>
  <si>
    <r>
      <t>b</t>
    </r>
    <r>
      <rPr>
        <sz val="8"/>
        <rFont val="Arial"/>
        <family val="2"/>
      </rPr>
      <t xml:space="preserve"> Se refiere a la suma de títulos reportados por cada biblioteca, por lo que puede existir duplicidad de títulos entre éstas.</t>
    </r>
  </si>
  <si>
    <r>
      <t>a</t>
    </r>
    <r>
      <rPr>
        <sz val="8"/>
        <rFont val="Arial"/>
        <family val="2"/>
      </rPr>
      <t xml:space="preserve"> Incluye libros, revistas,  tesis, folletos, audiovisuales, microfichas, discos compactos y videodiscos digitales.</t>
    </r>
  </si>
  <si>
    <t>TOTAL COLECCIÓN IMPRESA</t>
  </si>
  <si>
    <r>
      <t>Colecciones</t>
    </r>
    <r>
      <rPr>
        <vertAlign val="superscript"/>
        <sz val="10"/>
        <rFont val="Arial"/>
        <family val="2"/>
      </rPr>
      <t>h</t>
    </r>
  </si>
  <si>
    <t>SUBTOTAL</t>
  </si>
  <si>
    <t>Administración y Extensión Universitaria</t>
  </si>
  <si>
    <t>Colegio de Ciencias y Humanidades</t>
  </si>
  <si>
    <t>Escuela Nacional Preparatoria</t>
  </si>
  <si>
    <t>Escuelas</t>
  </si>
  <si>
    <t>Unidades Multidisciplinarias</t>
  </si>
  <si>
    <t>Facultades</t>
  </si>
  <si>
    <t>Institutos y Centros de Investigación Científica</t>
  </si>
  <si>
    <t>Institutos y Centros de Investigación Humanística</t>
  </si>
  <si>
    <t>Volúmenes</t>
  </si>
  <si>
    <t>Títulos</t>
  </si>
  <si>
    <t>Total</t>
  </si>
  <si>
    <t>Donación</t>
  </si>
  <si>
    <r>
      <t>Compra</t>
    </r>
    <r>
      <rPr>
        <b/>
        <vertAlign val="superscript"/>
        <sz val="8"/>
        <rFont val="Arial"/>
        <family val="2"/>
      </rPr>
      <t>f,g</t>
    </r>
  </si>
  <si>
    <t>Existencia de material bibliográfico</t>
  </si>
  <si>
    <t>Material bibliográfico adquirido en 2018</t>
  </si>
  <si>
    <t>Número de bibliotecas</t>
  </si>
  <si>
    <t>Subsistema</t>
  </si>
  <si>
    <t>ACERVO BIBLIOGRÁFICO</t>
  </si>
  <si>
    <t>UNAM. SERVICIOS BIBLIOTECARIOS</t>
  </si>
  <si>
    <t>Artículos obtenidos de la red (texto completo)</t>
  </si>
  <si>
    <t>Consultas a bases de datos</t>
  </si>
  <si>
    <t>Préstamo a domicilio (libros)</t>
  </si>
  <si>
    <t>Número de usuarios con clave de acceso remoto</t>
  </si>
  <si>
    <t>Asistencia a las bibliotecas</t>
  </si>
  <si>
    <t>Hemeroteca electrónica SciELO-México (Títulos incluídos)</t>
  </si>
  <si>
    <t>Asistencia a bibliotecas y préstamo a domicilio</t>
  </si>
  <si>
    <t>Mapas digitales</t>
  </si>
  <si>
    <t>Tesis electrónicas</t>
  </si>
  <si>
    <t>Títulos únicos de revistas</t>
  </si>
  <si>
    <t>Texto completo</t>
  </si>
  <si>
    <t>Suscripciones a revistas técnicas y científicas</t>
  </si>
  <si>
    <t>Referenciales</t>
  </si>
  <si>
    <t>Revistas impresas</t>
  </si>
  <si>
    <t>Bases de datos internacionales especializadas</t>
  </si>
  <si>
    <t>Revistas electrónicas de texto completo</t>
  </si>
  <si>
    <t>Registros en PERIODICA - Ciencias exactas y naturales</t>
  </si>
  <si>
    <r>
      <t>Descargas</t>
    </r>
    <r>
      <rPr>
        <vertAlign val="superscript"/>
        <sz val="10"/>
        <rFont val="Arial"/>
        <family val="2"/>
      </rPr>
      <t>c</t>
    </r>
  </si>
  <si>
    <t>Registros en CLASE - Ciencias sociales y humanidades</t>
  </si>
  <si>
    <t>Libros electrónicos</t>
  </si>
  <si>
    <t>Registros MAPAMEX</t>
  </si>
  <si>
    <t xml:space="preserve">   Suscripciones a revistas electrónicas</t>
  </si>
  <si>
    <r>
      <t>Volúmenes en SERIUNAM</t>
    </r>
    <r>
      <rPr>
        <vertAlign val="superscript"/>
        <sz val="10"/>
        <rFont val="Arial"/>
        <family val="2"/>
      </rPr>
      <t>e</t>
    </r>
  </si>
  <si>
    <t>Recursos y servicios electrónicos</t>
  </si>
  <si>
    <t>Registros SERIUNAM</t>
  </si>
  <si>
    <r>
      <t>Volúmenes en TESIUNAM</t>
    </r>
    <r>
      <rPr>
        <vertAlign val="superscript"/>
        <sz val="10"/>
        <rFont val="Arial"/>
        <family val="2"/>
      </rPr>
      <t>d</t>
    </r>
  </si>
  <si>
    <r>
      <t>Títulos</t>
    </r>
    <r>
      <rPr>
        <vertAlign val="superscript"/>
        <sz val="10"/>
        <rFont val="Arial"/>
        <family val="2"/>
      </rPr>
      <t>b</t>
    </r>
  </si>
  <si>
    <t>Registros en TESIUNAM</t>
  </si>
  <si>
    <t xml:space="preserve">Material bibliográfico (libros impresos) </t>
  </si>
  <si>
    <t>Volúmenes en LIBRUNAM</t>
  </si>
  <si>
    <t>Registros en LIBRUNAM</t>
  </si>
  <si>
    <t>Catálogos y bases de datos referenciales</t>
  </si>
  <si>
    <r>
      <t>Recursos documentales</t>
    </r>
    <r>
      <rPr>
        <b/>
        <vertAlign val="superscript"/>
        <sz val="10"/>
        <rFont val="Arial"/>
        <family val="2"/>
      </rPr>
      <t xml:space="preserve">a </t>
    </r>
  </si>
</sst>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0"/>
      <name val="Arial"/>
      <family val="2"/>
    </font>
    <font>
      <sz val="10"/>
      <name val="Arial"/>
      <family val="2"/>
    </font>
    <font>
      <sz val="8"/>
      <name val="Arial"/>
      <family val="2"/>
    </font>
    <font>
      <vertAlign val="superscript"/>
      <sz val="8"/>
      <name val="Arial"/>
      <family val="2"/>
    </font>
    <font>
      <b/>
      <sz val="10"/>
      <name val="Arial"/>
      <family val="2"/>
    </font>
    <font>
      <vertAlign val="superscript"/>
      <sz val="10"/>
      <name val="Arial"/>
      <family val="2"/>
    </font>
    <font>
      <sz val="12"/>
      <color theme="1"/>
      <name val="Arial"/>
      <family val="2"/>
    </font>
    <font>
      <b/>
      <sz val="8"/>
      <name val="Arial"/>
      <family val="2"/>
    </font>
    <font>
      <b/>
      <vertAlign val="superscript"/>
      <sz val="8"/>
      <name val="Arial"/>
      <family val="2"/>
    </font>
    <font>
      <b/>
      <vertAlign val="superscript"/>
      <sz val="10"/>
      <name val="Arial"/>
      <family val="2"/>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right/>
      <top/>
      <bottom style="thin">
        <color theme="3" tint="0.79998168889431442"/>
      </bottom>
      <diagonal/>
    </border>
  </borders>
  <cellStyleXfs count="2">
    <xf numFmtId="0" fontId="0" fillId="0" borderId="0"/>
    <xf numFmtId="0" fontId="1" fillId="0" borderId="0"/>
  </cellStyleXfs>
  <cellXfs count="58">
    <xf numFmtId="0" fontId="0" fillId="0" borderId="0" xfId="0"/>
    <xf numFmtId="0" fontId="1" fillId="0" borderId="0" xfId="0" applyFont="1" applyAlignment="1">
      <alignment vertical="center"/>
    </xf>
    <xf numFmtId="3" fontId="1" fillId="0" borderId="0" xfId="0" applyNumberFormat="1" applyFont="1" applyAlignment="1">
      <alignment vertical="center"/>
    </xf>
    <xf numFmtId="0" fontId="1" fillId="0" borderId="0" xfId="0" applyFont="1" applyAlignment="1">
      <alignment horizontal="center" vertical="center"/>
    </xf>
    <xf numFmtId="3" fontId="1" fillId="0" borderId="0" xfId="0" applyNumberFormat="1" applyFont="1" applyBorder="1" applyAlignment="1">
      <alignment horizontal="right" vertical="center"/>
    </xf>
    <xf numFmtId="0" fontId="2" fillId="0" borderId="0" xfId="0" applyFont="1" applyAlignment="1">
      <alignment vertical="center"/>
    </xf>
    <xf numFmtId="0" fontId="0" fillId="0" borderId="0" xfId="0" applyFont="1" applyAlignment="1">
      <alignment vertical="center"/>
    </xf>
    <xf numFmtId="3" fontId="0" fillId="0" borderId="0" xfId="0" applyNumberFormat="1" applyFont="1" applyAlignment="1">
      <alignment vertical="center"/>
    </xf>
    <xf numFmtId="0" fontId="0" fillId="0" borderId="0" xfId="0" applyFont="1" applyAlignment="1">
      <alignment horizontal="center" vertical="center"/>
    </xf>
    <xf numFmtId="0" fontId="3" fillId="0" borderId="0" xfId="0" applyFont="1" applyAlignment="1">
      <alignment vertical="center"/>
    </xf>
    <xf numFmtId="3" fontId="0" fillId="0" borderId="0" xfId="0" applyNumberFormat="1" applyFont="1" applyBorder="1" applyAlignment="1">
      <alignment vertical="center"/>
    </xf>
    <xf numFmtId="3" fontId="0" fillId="0" borderId="0" xfId="0" applyNumberFormat="1" applyFont="1" applyFill="1" applyBorder="1" applyAlignment="1">
      <alignment vertical="center"/>
    </xf>
    <xf numFmtId="0" fontId="3" fillId="0" borderId="0" xfId="0" applyFont="1" applyFill="1" applyBorder="1" applyAlignment="1">
      <alignment vertical="center"/>
    </xf>
    <xf numFmtId="0" fontId="2" fillId="0" borderId="0" xfId="0" applyFont="1" applyBorder="1" applyAlignment="1">
      <alignment vertical="center"/>
    </xf>
    <xf numFmtId="0" fontId="3" fillId="0" borderId="0" xfId="0" applyFont="1" applyBorder="1" applyAlignment="1">
      <alignment vertical="center"/>
    </xf>
    <xf numFmtId="3" fontId="1" fillId="0" borderId="0" xfId="0" applyNumberFormat="1" applyFont="1" applyBorder="1" applyAlignment="1">
      <alignment vertical="center"/>
    </xf>
    <xf numFmtId="0" fontId="1" fillId="0" borderId="0" xfId="0" applyFont="1" applyBorder="1" applyAlignment="1">
      <alignment vertical="center"/>
    </xf>
    <xf numFmtId="3" fontId="4" fillId="2" borderId="0" xfId="0" applyNumberFormat="1" applyFont="1" applyFill="1" applyBorder="1" applyAlignment="1">
      <alignment vertical="center"/>
    </xf>
    <xf numFmtId="0" fontId="4" fillId="2" borderId="0" xfId="0" applyFont="1" applyFill="1" applyBorder="1" applyAlignment="1">
      <alignment vertical="center"/>
    </xf>
    <xf numFmtId="3" fontId="1" fillId="0" borderId="0" xfId="0" applyNumberFormat="1" applyFont="1" applyFill="1" applyBorder="1" applyAlignment="1">
      <alignment vertical="center"/>
    </xf>
    <xf numFmtId="0" fontId="1" fillId="0" borderId="0" xfId="0" applyFont="1" applyFill="1" applyBorder="1" applyAlignment="1">
      <alignment horizontal="left" vertical="center" indent="1"/>
    </xf>
    <xf numFmtId="0" fontId="1" fillId="0" borderId="0" xfId="0" applyFont="1" applyFill="1" applyBorder="1" applyAlignment="1">
      <alignment vertical="center"/>
    </xf>
    <xf numFmtId="3" fontId="6" fillId="0" borderId="0" xfId="0" applyNumberFormat="1" applyFont="1" applyFill="1" applyBorder="1"/>
    <xf numFmtId="0" fontId="1" fillId="0" borderId="0" xfId="0" applyFont="1" applyAlignment="1">
      <alignment horizontal="left" vertical="center" indent="1"/>
    </xf>
    <xf numFmtId="0" fontId="1" fillId="0" borderId="0" xfId="0" applyFont="1" applyBorder="1" applyAlignment="1">
      <alignment horizontal="left" vertical="center" indent="1"/>
    </xf>
    <xf numFmtId="0" fontId="0" fillId="0" borderId="0" xfId="0" applyFont="1" applyFill="1" applyBorder="1" applyAlignment="1">
      <alignment vertical="center"/>
    </xf>
    <xf numFmtId="0" fontId="1" fillId="0" borderId="0" xfId="0" applyFont="1" applyFill="1" applyAlignment="1">
      <alignment vertical="center"/>
    </xf>
    <xf numFmtId="3" fontId="2" fillId="0" borderId="0" xfId="0" applyNumberFormat="1" applyFont="1" applyBorder="1" applyAlignment="1">
      <alignment horizontal="right" vertical="center" wrapText="1"/>
    </xf>
    <xf numFmtId="0" fontId="2" fillId="0" borderId="0" xfId="0" applyFont="1" applyBorder="1" applyAlignment="1">
      <alignment horizontal="right" vertical="center" wrapText="1"/>
    </xf>
    <xf numFmtId="0" fontId="2" fillId="0" borderId="0" xfId="0" applyFont="1" applyBorder="1" applyAlignment="1">
      <alignment horizontal="center" vertical="center" wrapText="1"/>
    </xf>
    <xf numFmtId="0" fontId="7" fillId="2" borderId="0" xfId="0" applyFont="1" applyFill="1" applyBorder="1" applyAlignment="1">
      <alignment horizontal="center" vertical="center"/>
    </xf>
    <xf numFmtId="3" fontId="7" fillId="2" borderId="0" xfId="0" applyNumberFormat="1"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0" xfId="0" applyFont="1" applyFill="1" applyBorder="1" applyAlignment="1">
      <alignment horizontal="center" vertical="center"/>
    </xf>
    <xf numFmtId="3" fontId="7" fillId="2" borderId="0" xfId="0" applyNumberFormat="1" applyFont="1" applyFill="1" applyBorder="1" applyAlignment="1">
      <alignment horizontal="center" vertical="center"/>
    </xf>
    <xf numFmtId="3" fontId="7" fillId="2" borderId="0" xfId="0" applyNumberFormat="1" applyFont="1" applyFill="1" applyAlignment="1">
      <alignment horizontal="center" vertical="center"/>
    </xf>
    <xf numFmtId="3" fontId="7" fillId="2" borderId="0" xfId="0" applyNumberFormat="1" applyFont="1" applyFill="1" applyBorder="1" applyAlignment="1">
      <alignment horizontal="center" vertical="center" wrapText="1"/>
    </xf>
    <xf numFmtId="0" fontId="1" fillId="0" borderId="0" xfId="0" applyFont="1" applyBorder="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center" vertical="center"/>
    </xf>
    <xf numFmtId="3" fontId="1" fillId="0" borderId="1" xfId="0" applyNumberFormat="1" applyFont="1" applyBorder="1" applyAlignment="1">
      <alignment vertical="center"/>
    </xf>
    <xf numFmtId="0" fontId="1" fillId="0" borderId="1" xfId="0" applyFont="1" applyBorder="1" applyAlignment="1">
      <alignment vertical="center"/>
    </xf>
    <xf numFmtId="3" fontId="5" fillId="0" borderId="0" xfId="0" applyNumberFormat="1" applyFont="1" applyBorder="1" applyAlignment="1">
      <alignment vertical="center"/>
    </xf>
    <xf numFmtId="3" fontId="1" fillId="0" borderId="0" xfId="0" applyNumberFormat="1" applyFont="1" applyFill="1" applyBorder="1" applyAlignment="1">
      <alignment horizontal="right" vertical="center"/>
    </xf>
    <xf numFmtId="3" fontId="1" fillId="0" borderId="0" xfId="0" applyNumberFormat="1" applyFont="1" applyFill="1" applyAlignment="1">
      <alignment vertical="center"/>
    </xf>
    <xf numFmtId="0" fontId="1" fillId="0" borderId="0" xfId="0" applyFont="1" applyBorder="1" applyAlignment="1">
      <alignment horizontal="center" vertical="center" wrapText="1"/>
    </xf>
    <xf numFmtId="0" fontId="4" fillId="0" borderId="0" xfId="0" applyFont="1" applyFill="1" applyBorder="1" applyAlignment="1">
      <alignment vertical="center"/>
    </xf>
    <xf numFmtId="0" fontId="0" fillId="0" borderId="0" xfId="0" applyFont="1" applyFill="1" applyBorder="1" applyAlignment="1">
      <alignment horizontal="left" vertical="center" indent="1"/>
    </xf>
    <xf numFmtId="0" fontId="1" fillId="0" borderId="0" xfId="0" applyFont="1" applyFill="1" applyBorder="1" applyAlignment="1">
      <alignment horizontal="left" vertical="center" indent="2"/>
    </xf>
    <xf numFmtId="0" fontId="4" fillId="0" borderId="0" xfId="0" applyFont="1" applyFill="1" applyBorder="1" applyAlignment="1">
      <alignment horizontal="left" vertical="center"/>
    </xf>
    <xf numFmtId="0" fontId="1" fillId="0" borderId="0" xfId="0" applyFont="1" applyFill="1" applyBorder="1" applyAlignment="1">
      <alignment horizontal="center" vertical="center"/>
    </xf>
    <xf numFmtId="0" fontId="1" fillId="0" borderId="0" xfId="0" applyFont="1" applyAlignment="1">
      <alignment vertical="center" wrapText="1"/>
    </xf>
    <xf numFmtId="0" fontId="1" fillId="0" borderId="0" xfId="0" applyFont="1" applyFill="1" applyBorder="1" applyAlignment="1">
      <alignment horizontal="left" vertical="center"/>
    </xf>
    <xf numFmtId="0" fontId="0" fillId="0" borderId="0" xfId="0" applyFont="1" applyAlignment="1">
      <alignment horizontal="left" vertical="center" indent="1"/>
    </xf>
    <xf numFmtId="0" fontId="4" fillId="0" borderId="0" xfId="0" applyFont="1" applyFill="1" applyBorder="1" applyAlignment="1">
      <alignment vertical="center" wrapText="1"/>
    </xf>
    <xf numFmtId="0" fontId="4" fillId="0" borderId="1" xfId="0" applyFont="1" applyBorder="1" applyAlignment="1">
      <alignment horizontal="center" vertical="center"/>
    </xf>
  </cellXfs>
  <cellStyles count="2">
    <cellStyle name="Normal" xfId="0" builtinId="0"/>
    <cellStyle name="Normal 4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valida2019/agendaxls2019/5%20apoyo%20a%20la%20actividad%20institucional/6%20bibliotecas%202018%20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ervo"/>
    </sheetNames>
    <sheetDataSet>
      <sheetData sheetId="0">
        <row r="9">
          <cell r="B9">
            <v>20</v>
          </cell>
          <cell r="C9">
            <v>8284</v>
          </cell>
          <cell r="D9">
            <v>8517</v>
          </cell>
          <cell r="E9">
            <v>10710</v>
          </cell>
          <cell r="F9">
            <v>11590</v>
          </cell>
          <cell r="G9">
            <v>18994</v>
          </cell>
          <cell r="H9">
            <v>20107</v>
          </cell>
          <cell r="I9">
            <v>776238</v>
          </cell>
          <cell r="J9">
            <v>943312</v>
          </cell>
        </row>
        <row r="30">
          <cell r="B30">
            <v>32</v>
          </cell>
          <cell r="C30">
            <v>5088</v>
          </cell>
          <cell r="D30">
            <v>5582</v>
          </cell>
          <cell r="E30">
            <v>965</v>
          </cell>
          <cell r="F30">
            <v>1037</v>
          </cell>
          <cell r="G30">
            <v>6053</v>
          </cell>
          <cell r="H30">
            <v>6619</v>
          </cell>
          <cell r="I30">
            <v>405627</v>
          </cell>
          <cell r="J30">
            <v>503124</v>
          </cell>
        </row>
        <row r="57">
          <cell r="B57">
            <v>36</v>
          </cell>
          <cell r="C57">
            <v>9050</v>
          </cell>
          <cell r="D57">
            <v>23090</v>
          </cell>
          <cell r="E57">
            <v>1693</v>
          </cell>
          <cell r="F57">
            <v>2848</v>
          </cell>
          <cell r="G57">
            <v>10743</v>
          </cell>
          <cell r="H57">
            <v>25938</v>
          </cell>
          <cell r="I57">
            <v>755402</v>
          </cell>
          <cell r="J57">
            <v>2134473</v>
          </cell>
        </row>
        <row r="73">
          <cell r="B73">
            <v>9</v>
          </cell>
          <cell r="C73">
            <v>6483</v>
          </cell>
          <cell r="D73">
            <v>16614</v>
          </cell>
          <cell r="E73">
            <v>860</v>
          </cell>
          <cell r="F73">
            <v>1089</v>
          </cell>
          <cell r="G73">
            <v>7343</v>
          </cell>
          <cell r="H73">
            <v>17703</v>
          </cell>
          <cell r="I73">
            <v>354170</v>
          </cell>
          <cell r="J73">
            <v>1276389</v>
          </cell>
        </row>
        <row r="81">
          <cell r="B81">
            <v>3</v>
          </cell>
          <cell r="C81">
            <v>1196</v>
          </cell>
          <cell r="D81">
            <v>3343</v>
          </cell>
          <cell r="E81">
            <v>371</v>
          </cell>
          <cell r="F81">
            <v>659</v>
          </cell>
          <cell r="G81">
            <v>1567</v>
          </cell>
          <cell r="H81">
            <v>4002</v>
          </cell>
          <cell r="I81">
            <v>71604</v>
          </cell>
          <cell r="J81">
            <v>206351</v>
          </cell>
        </row>
        <row r="85">
          <cell r="B85">
            <v>10</v>
          </cell>
          <cell r="C85">
            <v>7148</v>
          </cell>
          <cell r="D85">
            <v>16628</v>
          </cell>
          <cell r="E85">
            <v>139</v>
          </cell>
          <cell r="F85">
            <v>176</v>
          </cell>
          <cell r="G85">
            <v>7287</v>
          </cell>
          <cell r="H85">
            <v>16804</v>
          </cell>
          <cell r="I85">
            <v>202203</v>
          </cell>
          <cell r="J85">
            <v>704892</v>
          </cell>
        </row>
        <row r="96">
          <cell r="B96">
            <v>6</v>
          </cell>
          <cell r="C96">
            <v>4312</v>
          </cell>
          <cell r="D96">
            <v>14015</v>
          </cell>
          <cell r="E96">
            <v>78</v>
          </cell>
          <cell r="F96">
            <v>144</v>
          </cell>
          <cell r="G96">
            <v>4390</v>
          </cell>
          <cell r="H96">
            <v>14159</v>
          </cell>
          <cell r="I96">
            <v>127965</v>
          </cell>
          <cell r="J96">
            <v>890176</v>
          </cell>
        </row>
        <row r="103">
          <cell r="B103">
            <v>17</v>
          </cell>
          <cell r="C103">
            <v>11170</v>
          </cell>
          <cell r="D103">
            <v>12089</v>
          </cell>
          <cell r="E103">
            <v>367</v>
          </cell>
          <cell r="F103">
            <v>398</v>
          </cell>
          <cell r="G103">
            <v>11537</v>
          </cell>
          <cell r="H103">
            <v>12487</v>
          </cell>
          <cell r="I103">
            <v>458405</v>
          </cell>
          <cell r="J103">
            <v>745450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57"/>
  <sheetViews>
    <sheetView tabSelected="1" zoomScaleNormal="100" workbookViewId="0">
      <selection sqref="A1:J1"/>
    </sheetView>
  </sheetViews>
  <sheetFormatPr baseColWidth="10" defaultColWidth="11.42578125" defaultRowHeight="12.75" x14ac:dyDescent="0.2"/>
  <cols>
    <col min="1" max="1" width="44.28515625" style="1" customWidth="1"/>
    <col min="2" max="2" width="11.42578125" style="3" customWidth="1"/>
    <col min="3" max="4" width="11.42578125" style="2" customWidth="1"/>
    <col min="5" max="6" width="11.42578125" style="1" customWidth="1"/>
    <col min="7" max="10" width="11.42578125" style="2" customWidth="1"/>
    <col min="11" max="11" width="11.42578125" style="1"/>
    <col min="12" max="12" width="0" style="1" hidden="1" customWidth="1"/>
    <col min="13" max="16384" width="11.42578125" style="1"/>
  </cols>
  <sheetData>
    <row r="1" spans="1:14" ht="15" customHeight="1" x14ac:dyDescent="0.2">
      <c r="A1" s="40" t="s">
        <v>30</v>
      </c>
      <c r="B1" s="40"/>
      <c r="C1" s="40"/>
      <c r="D1" s="40"/>
      <c r="E1" s="40"/>
      <c r="F1" s="40"/>
      <c r="G1" s="40"/>
      <c r="H1" s="40"/>
      <c r="I1" s="40"/>
      <c r="J1" s="40"/>
    </row>
    <row r="2" spans="1:14" ht="15" customHeight="1" x14ac:dyDescent="0.2">
      <c r="A2" s="40">
        <v>2018</v>
      </c>
      <c r="B2" s="40"/>
      <c r="C2" s="40"/>
      <c r="D2" s="40"/>
      <c r="E2" s="40"/>
      <c r="F2" s="40"/>
      <c r="G2" s="40"/>
      <c r="H2" s="40"/>
      <c r="I2" s="40"/>
      <c r="J2" s="40"/>
    </row>
    <row r="3" spans="1:14" ht="15" customHeight="1" x14ac:dyDescent="0.2">
      <c r="A3" s="57"/>
      <c r="B3" s="57"/>
      <c r="C3" s="57"/>
      <c r="D3" s="57"/>
      <c r="E3" s="57"/>
      <c r="F3" s="57"/>
      <c r="G3" s="57"/>
      <c r="H3" s="57"/>
      <c r="I3" s="57"/>
      <c r="J3" s="57"/>
    </row>
    <row r="4" spans="1:14" ht="9" customHeight="1" x14ac:dyDescent="0.2">
      <c r="B4" s="47"/>
      <c r="C4" s="15"/>
      <c r="D4" s="15"/>
      <c r="E4" s="15"/>
      <c r="F4" s="15"/>
      <c r="G4" s="15"/>
      <c r="H4" s="15"/>
      <c r="I4" s="15"/>
      <c r="J4" s="1"/>
    </row>
    <row r="5" spans="1:14" ht="15" customHeight="1" x14ac:dyDescent="0.2">
      <c r="A5" s="56" t="s">
        <v>63</v>
      </c>
      <c r="B5" s="38"/>
      <c r="D5" s="15"/>
      <c r="E5" s="48" t="s">
        <v>62</v>
      </c>
      <c r="F5" s="48"/>
      <c r="G5" s="48"/>
      <c r="H5" s="48"/>
      <c r="J5" s="21"/>
      <c r="K5" s="48"/>
      <c r="L5" s="38"/>
      <c r="M5" s="38"/>
      <c r="N5" s="52"/>
    </row>
    <row r="6" spans="1:14" ht="15" customHeight="1" x14ac:dyDescent="0.2">
      <c r="A6" s="20" t="s">
        <v>21</v>
      </c>
      <c r="B6" s="38"/>
      <c r="C6" s="2">
        <v>4669932</v>
      </c>
      <c r="E6" s="20" t="s">
        <v>61</v>
      </c>
      <c r="F6" s="21"/>
      <c r="G6" s="21"/>
      <c r="H6" s="21"/>
      <c r="J6" s="46">
        <v>1765803</v>
      </c>
      <c r="K6" s="20"/>
      <c r="L6" s="47"/>
      <c r="M6" s="47"/>
      <c r="N6" s="19"/>
    </row>
    <row r="7" spans="1:14" ht="15" customHeight="1" x14ac:dyDescent="0.2">
      <c r="A7" s="20" t="s">
        <v>20</v>
      </c>
      <c r="B7" s="38"/>
      <c r="C7" s="19">
        <v>13066415</v>
      </c>
      <c r="E7" s="20" t="s">
        <v>60</v>
      </c>
      <c r="F7" s="21"/>
      <c r="G7" s="21"/>
      <c r="H7" s="21"/>
      <c r="J7" s="46">
        <v>7110952</v>
      </c>
      <c r="K7" s="20"/>
      <c r="L7" s="38"/>
      <c r="M7" s="38"/>
      <c r="N7" s="19"/>
    </row>
    <row r="8" spans="1:14" ht="15" customHeight="1" x14ac:dyDescent="0.2">
      <c r="A8" s="51" t="s">
        <v>59</v>
      </c>
      <c r="B8" s="38"/>
      <c r="C8" s="19"/>
      <c r="D8" s="15"/>
      <c r="E8" s="20" t="s">
        <v>58</v>
      </c>
      <c r="F8" s="21"/>
      <c r="G8" s="21"/>
      <c r="H8" s="21"/>
      <c r="J8" s="46">
        <v>515353</v>
      </c>
    </row>
    <row r="9" spans="1:14" ht="15" customHeight="1" x14ac:dyDescent="0.2">
      <c r="A9" s="20" t="s">
        <v>57</v>
      </c>
      <c r="B9" s="38"/>
      <c r="C9" s="2">
        <v>3151614</v>
      </c>
      <c r="D9" s="19"/>
      <c r="E9" s="55" t="s">
        <v>56</v>
      </c>
      <c r="F9" s="21"/>
      <c r="G9" s="21"/>
      <c r="H9" s="21"/>
      <c r="J9" s="46">
        <v>545221</v>
      </c>
    </row>
    <row r="10" spans="1:14" ht="15" customHeight="1" x14ac:dyDescent="0.2">
      <c r="A10" s="20" t="s">
        <v>20</v>
      </c>
      <c r="B10" s="38"/>
      <c r="C10" s="2">
        <v>7404167</v>
      </c>
      <c r="D10" s="19"/>
      <c r="E10" s="20" t="s">
        <v>55</v>
      </c>
      <c r="F10" s="21"/>
      <c r="G10" s="21"/>
      <c r="H10" s="21"/>
      <c r="J10" s="46">
        <v>80210</v>
      </c>
    </row>
    <row r="11" spans="1:14" ht="15" customHeight="1" x14ac:dyDescent="0.2">
      <c r="A11" s="51" t="s">
        <v>54</v>
      </c>
      <c r="B11" s="52"/>
      <c r="C11" s="19"/>
      <c r="D11" s="15"/>
      <c r="E11" s="49" t="s">
        <v>53</v>
      </c>
      <c r="F11" s="21"/>
      <c r="G11" s="21"/>
      <c r="H11" s="21"/>
      <c r="J11" s="46">
        <v>11557874</v>
      </c>
    </row>
    <row r="12" spans="1:14" ht="15" customHeight="1" x14ac:dyDescent="0.2">
      <c r="A12" s="54" t="s">
        <v>52</v>
      </c>
      <c r="B12" s="52"/>
      <c r="C12" s="2">
        <v>11890</v>
      </c>
      <c r="D12" s="15"/>
      <c r="E12" s="20" t="s">
        <v>51</v>
      </c>
      <c r="F12" s="20"/>
      <c r="G12" s="20"/>
      <c r="H12" s="20"/>
      <c r="J12" s="46">
        <v>39847</v>
      </c>
    </row>
    <row r="13" spans="1:14" ht="15" customHeight="1" x14ac:dyDescent="0.2">
      <c r="A13" s="20" t="s">
        <v>50</v>
      </c>
      <c r="B13" s="52"/>
      <c r="C13" s="19">
        <v>447355</v>
      </c>
      <c r="D13" s="15"/>
      <c r="E13" s="20" t="s">
        <v>49</v>
      </c>
      <c r="F13" s="23"/>
      <c r="G13" s="23"/>
      <c r="H13" s="23"/>
      <c r="J13" s="46">
        <v>468574</v>
      </c>
    </row>
    <row r="14" spans="1:14" ht="15" customHeight="1" x14ac:dyDescent="0.2">
      <c r="A14" s="50" t="s">
        <v>48</v>
      </c>
      <c r="B14" s="52"/>
      <c r="C14" s="19">
        <v>10597263</v>
      </c>
      <c r="D14" s="15"/>
      <c r="E14" s="23" t="s">
        <v>47</v>
      </c>
      <c r="F14" s="53"/>
      <c r="G14" s="53"/>
      <c r="H14" s="53"/>
      <c r="J14" s="46">
        <v>414081</v>
      </c>
    </row>
    <row r="15" spans="1:14" ht="15" customHeight="1" x14ac:dyDescent="0.2">
      <c r="A15" s="20" t="s">
        <v>46</v>
      </c>
      <c r="B15" s="52"/>
      <c r="C15" s="19">
        <v>21900</v>
      </c>
      <c r="D15" s="15"/>
    </row>
    <row r="16" spans="1:14" ht="15" customHeight="1" x14ac:dyDescent="0.2">
      <c r="A16" s="20" t="s">
        <v>45</v>
      </c>
      <c r="B16" s="38"/>
      <c r="C16" s="19">
        <v>142</v>
      </c>
      <c r="D16" s="15"/>
      <c r="E16" s="51" t="s">
        <v>44</v>
      </c>
      <c r="F16" s="48"/>
      <c r="G16" s="48"/>
      <c r="H16" s="48"/>
      <c r="J16" s="46"/>
    </row>
    <row r="17" spans="1:13" ht="15" customHeight="1" x14ac:dyDescent="0.2">
      <c r="A17" s="50" t="s">
        <v>43</v>
      </c>
      <c r="B17" s="38"/>
      <c r="C17" s="19">
        <v>87</v>
      </c>
      <c r="D17" s="15"/>
      <c r="E17" s="20" t="s">
        <v>42</v>
      </c>
      <c r="F17" s="21"/>
      <c r="G17" s="21"/>
      <c r="H17" s="21"/>
      <c r="J17" s="46">
        <v>2298</v>
      </c>
    </row>
    <row r="18" spans="1:13" ht="15" customHeight="1" x14ac:dyDescent="0.2">
      <c r="A18" s="50" t="s">
        <v>41</v>
      </c>
      <c r="B18" s="38"/>
      <c r="C18" s="19">
        <v>55</v>
      </c>
      <c r="D18" s="15"/>
      <c r="E18" s="20" t="s">
        <v>40</v>
      </c>
      <c r="F18" s="21"/>
      <c r="G18" s="21"/>
      <c r="H18" s="21"/>
      <c r="J18" s="46">
        <v>1494</v>
      </c>
    </row>
    <row r="19" spans="1:13" ht="15" customHeight="1" x14ac:dyDescent="0.2">
      <c r="A19" s="49" t="s">
        <v>39</v>
      </c>
      <c r="B19" s="47"/>
      <c r="C19" s="19">
        <v>399027</v>
      </c>
      <c r="D19" s="44"/>
      <c r="E19" s="20"/>
      <c r="F19" s="21"/>
      <c r="G19" s="21"/>
      <c r="H19" s="21"/>
      <c r="J19" s="46"/>
    </row>
    <row r="20" spans="1:13" ht="15" customHeight="1" x14ac:dyDescent="0.2">
      <c r="A20" s="20" t="s">
        <v>38</v>
      </c>
      <c r="B20" s="47"/>
      <c r="C20" s="19">
        <v>13756</v>
      </c>
      <c r="D20" s="44"/>
      <c r="E20" s="48" t="s">
        <v>37</v>
      </c>
      <c r="F20" s="48"/>
      <c r="G20" s="48"/>
      <c r="H20" s="48"/>
      <c r="J20" s="46"/>
    </row>
    <row r="21" spans="1:13" ht="15" customHeight="1" x14ac:dyDescent="0.2">
      <c r="A21" s="20" t="s">
        <v>36</v>
      </c>
      <c r="B21" s="47"/>
      <c r="C21" s="19">
        <v>125</v>
      </c>
      <c r="D21" s="44"/>
      <c r="E21" s="20" t="s">
        <v>35</v>
      </c>
      <c r="F21" s="21"/>
      <c r="G21" s="21"/>
      <c r="H21" s="21"/>
      <c r="J21" s="46">
        <v>14460837</v>
      </c>
    </row>
    <row r="22" spans="1:13" ht="15" customHeight="1" x14ac:dyDescent="0.2">
      <c r="A22" s="20" t="s">
        <v>34</v>
      </c>
      <c r="B22" s="47"/>
      <c r="C22" s="19">
        <v>69409</v>
      </c>
      <c r="D22" s="44"/>
      <c r="E22" s="20" t="s">
        <v>33</v>
      </c>
      <c r="F22" s="21"/>
      <c r="G22" s="21"/>
      <c r="H22" s="21"/>
      <c r="J22" s="46">
        <v>2196773</v>
      </c>
    </row>
    <row r="23" spans="1:13" ht="15" customHeight="1" x14ac:dyDescent="0.2">
      <c r="A23" s="24" t="s">
        <v>32</v>
      </c>
      <c r="B23" s="38"/>
      <c r="C23" s="19">
        <v>9322371</v>
      </c>
      <c r="D23" s="44"/>
      <c r="E23" s="20"/>
      <c r="F23" s="21"/>
      <c r="G23" s="21"/>
      <c r="H23" s="21"/>
      <c r="J23" s="45"/>
    </row>
    <row r="24" spans="1:13" ht="15" customHeight="1" x14ac:dyDescent="0.2">
      <c r="A24" s="23" t="s">
        <v>31</v>
      </c>
      <c r="B24" s="38"/>
      <c r="C24" s="19">
        <v>10597263</v>
      </c>
      <c r="D24" s="44"/>
      <c r="E24" s="42"/>
      <c r="F24" s="42"/>
      <c r="G24" s="42"/>
      <c r="H24" s="42"/>
      <c r="I24" s="43"/>
      <c r="J24" s="43"/>
      <c r="M24" s="2"/>
    </row>
    <row r="25" spans="1:13" ht="9" customHeight="1" x14ac:dyDescent="0.2">
      <c r="A25" s="42"/>
      <c r="B25" s="42"/>
      <c r="C25" s="42"/>
      <c r="D25" s="42"/>
      <c r="E25" s="15"/>
      <c r="F25" s="15"/>
      <c r="G25" s="15"/>
      <c r="H25" s="15"/>
      <c r="I25" s="15"/>
      <c r="J25" s="1"/>
      <c r="M25" s="2"/>
    </row>
    <row r="26" spans="1:13" ht="12.75" customHeight="1" x14ac:dyDescent="0.2">
      <c r="B26" s="1"/>
      <c r="C26" s="1"/>
      <c r="D26" s="15"/>
      <c r="E26" s="41"/>
      <c r="F26" s="41"/>
      <c r="G26" s="41"/>
      <c r="H26" s="41"/>
      <c r="I26" s="41"/>
      <c r="J26" s="41"/>
    </row>
    <row r="27" spans="1:13" ht="15" customHeight="1" x14ac:dyDescent="0.2">
      <c r="A27" s="40" t="s">
        <v>30</v>
      </c>
      <c r="B27" s="40"/>
      <c r="C27" s="40"/>
      <c r="D27" s="40"/>
      <c r="E27" s="40"/>
      <c r="F27" s="40"/>
      <c r="G27" s="40"/>
      <c r="H27" s="40"/>
      <c r="I27" s="40"/>
      <c r="J27" s="40"/>
    </row>
    <row r="28" spans="1:13" ht="15" customHeight="1" x14ac:dyDescent="0.2">
      <c r="A28" s="39" t="s">
        <v>29</v>
      </c>
      <c r="B28" s="39"/>
      <c r="C28" s="39"/>
      <c r="D28" s="39"/>
      <c r="E28" s="39"/>
      <c r="F28" s="39"/>
      <c r="G28" s="39"/>
      <c r="H28" s="39"/>
      <c r="I28" s="39"/>
      <c r="J28" s="39"/>
    </row>
    <row r="29" spans="1:13" ht="15" customHeight="1" x14ac:dyDescent="0.2">
      <c r="A29" s="39">
        <v>2018</v>
      </c>
      <c r="B29" s="39"/>
      <c r="C29" s="39"/>
      <c r="D29" s="39"/>
      <c r="E29" s="39"/>
      <c r="F29" s="39"/>
      <c r="G29" s="39"/>
      <c r="H29" s="39"/>
      <c r="I29" s="39"/>
      <c r="J29" s="39"/>
    </row>
    <row r="30" spans="1:13" x14ac:dyDescent="0.2">
      <c r="A30" s="16"/>
      <c r="B30" s="38"/>
      <c r="C30" s="15"/>
      <c r="D30" s="15"/>
      <c r="E30" s="16"/>
      <c r="F30" s="16"/>
      <c r="G30" s="15"/>
      <c r="H30" s="15"/>
      <c r="I30" s="15"/>
      <c r="J30" s="15"/>
    </row>
    <row r="31" spans="1:13" ht="12" customHeight="1" x14ac:dyDescent="0.2">
      <c r="A31" s="34" t="s">
        <v>28</v>
      </c>
      <c r="B31" s="33" t="s">
        <v>27</v>
      </c>
      <c r="C31" s="37" t="s">
        <v>26</v>
      </c>
      <c r="D31" s="37"/>
      <c r="E31" s="37"/>
      <c r="F31" s="37"/>
      <c r="G31" s="37"/>
      <c r="H31" s="37"/>
      <c r="I31" s="33" t="s">
        <v>25</v>
      </c>
      <c r="J31" s="33"/>
    </row>
    <row r="32" spans="1:13" ht="12" customHeight="1" x14ac:dyDescent="0.2">
      <c r="A32" s="34"/>
      <c r="B32" s="33"/>
      <c r="C32" s="36" t="s">
        <v>24</v>
      </c>
      <c r="D32" s="36"/>
      <c r="E32" s="34" t="s">
        <v>23</v>
      </c>
      <c r="F32" s="34"/>
      <c r="G32" s="35" t="s">
        <v>22</v>
      </c>
      <c r="H32" s="35"/>
      <c r="I32" s="33"/>
      <c r="J32" s="33"/>
    </row>
    <row r="33" spans="1:14" ht="12" customHeight="1" x14ac:dyDescent="0.2">
      <c r="A33" s="34"/>
      <c r="B33" s="33"/>
      <c r="C33" s="31" t="s">
        <v>21</v>
      </c>
      <c r="D33" s="31" t="s">
        <v>20</v>
      </c>
      <c r="E33" s="32" t="s">
        <v>21</v>
      </c>
      <c r="F33" s="32" t="s">
        <v>20</v>
      </c>
      <c r="G33" s="31" t="s">
        <v>21</v>
      </c>
      <c r="H33" s="31" t="s">
        <v>20</v>
      </c>
      <c r="I33" s="30" t="s">
        <v>21</v>
      </c>
      <c r="J33" s="30" t="s">
        <v>20</v>
      </c>
    </row>
    <row r="34" spans="1:14" ht="9" customHeight="1" x14ac:dyDescent="0.2">
      <c r="A34" s="16"/>
      <c r="B34" s="29"/>
      <c r="C34" s="27"/>
      <c r="D34" s="27"/>
      <c r="E34" s="28"/>
      <c r="F34" s="28"/>
      <c r="G34" s="27"/>
      <c r="H34" s="27"/>
      <c r="I34" s="27"/>
      <c r="J34" s="27"/>
    </row>
    <row r="35" spans="1:14" ht="15" customHeight="1" x14ac:dyDescent="0.2">
      <c r="A35" s="23" t="s">
        <v>19</v>
      </c>
      <c r="B35" s="21">
        <f>[1]acervo!B9</f>
        <v>20</v>
      </c>
      <c r="C35" s="19">
        <f>[1]acervo!C9</f>
        <v>8284</v>
      </c>
      <c r="D35" s="19">
        <f>[1]acervo!D9</f>
        <v>8517</v>
      </c>
      <c r="E35" s="19">
        <f>[1]acervo!E9</f>
        <v>10710</v>
      </c>
      <c r="F35" s="19">
        <f>[1]acervo!F9</f>
        <v>11590</v>
      </c>
      <c r="G35" s="19">
        <f>[1]acervo!G9</f>
        <v>18994</v>
      </c>
      <c r="H35" s="19">
        <f>[1]acervo!H9</f>
        <v>20107</v>
      </c>
      <c r="I35" s="19">
        <f>[1]acervo!I9</f>
        <v>776238</v>
      </c>
      <c r="J35" s="19">
        <f>[1]acervo!J9</f>
        <v>943312</v>
      </c>
      <c r="K35" s="21"/>
      <c r="L35" s="21"/>
      <c r="M35" s="21"/>
      <c r="N35" s="21"/>
    </row>
    <row r="36" spans="1:14" ht="15" customHeight="1" x14ac:dyDescent="0.2">
      <c r="A36" s="23" t="s">
        <v>18</v>
      </c>
      <c r="B36" s="26">
        <f>[1]acervo!B30</f>
        <v>32</v>
      </c>
      <c r="C36" s="19">
        <f>[1]acervo!C30</f>
        <v>5088</v>
      </c>
      <c r="D36" s="19">
        <f>[1]acervo!D30</f>
        <v>5582</v>
      </c>
      <c r="E36" s="19">
        <f>[1]acervo!E30</f>
        <v>965</v>
      </c>
      <c r="F36" s="19">
        <f>[1]acervo!F30</f>
        <v>1037</v>
      </c>
      <c r="G36" s="19">
        <f>[1]acervo!G30</f>
        <v>6053</v>
      </c>
      <c r="H36" s="19">
        <f>[1]acervo!H30</f>
        <v>6619</v>
      </c>
      <c r="I36" s="19">
        <f>[1]acervo!I30</f>
        <v>405627</v>
      </c>
      <c r="J36" s="19">
        <f>[1]acervo!J30</f>
        <v>503124</v>
      </c>
      <c r="K36" s="22"/>
      <c r="L36" s="21"/>
      <c r="M36" s="19"/>
      <c r="N36" s="21"/>
    </row>
    <row r="37" spans="1:14" ht="15" customHeight="1" x14ac:dyDescent="0.2">
      <c r="A37" s="23" t="s">
        <v>17</v>
      </c>
      <c r="B37" s="1">
        <f>[1]acervo!B57</f>
        <v>36</v>
      </c>
      <c r="C37" s="15">
        <f>[1]acervo!C57</f>
        <v>9050</v>
      </c>
      <c r="D37" s="15">
        <f>[1]acervo!D57</f>
        <v>23090</v>
      </c>
      <c r="E37" s="15">
        <f>[1]acervo!E57</f>
        <v>1693</v>
      </c>
      <c r="F37" s="15">
        <f>[1]acervo!F57</f>
        <v>2848</v>
      </c>
      <c r="G37" s="15">
        <f>[1]acervo!G57</f>
        <v>10743</v>
      </c>
      <c r="H37" s="15">
        <f>[1]acervo!H57</f>
        <v>25938</v>
      </c>
      <c r="I37" s="15">
        <f>[1]acervo!I57</f>
        <v>755402</v>
      </c>
      <c r="J37" s="15">
        <f>[1]acervo!J57</f>
        <v>2134473</v>
      </c>
      <c r="K37" s="22"/>
      <c r="L37" s="21"/>
      <c r="M37" s="19"/>
      <c r="N37" s="21"/>
    </row>
    <row r="38" spans="1:14" ht="15" customHeight="1" x14ac:dyDescent="0.2">
      <c r="A38" s="23" t="s">
        <v>16</v>
      </c>
      <c r="B38" s="1">
        <f>[1]acervo!B73</f>
        <v>9</v>
      </c>
      <c r="C38" s="15">
        <f>[1]acervo!C73</f>
        <v>6483</v>
      </c>
      <c r="D38" s="15">
        <f>[1]acervo!D73</f>
        <v>16614</v>
      </c>
      <c r="E38" s="15">
        <f>[1]acervo!E73</f>
        <v>860</v>
      </c>
      <c r="F38" s="15">
        <f>[1]acervo!F73</f>
        <v>1089</v>
      </c>
      <c r="G38" s="15">
        <f>[1]acervo!G73</f>
        <v>7343</v>
      </c>
      <c r="H38" s="15">
        <f>[1]acervo!H73</f>
        <v>17703</v>
      </c>
      <c r="I38" s="15">
        <f>[1]acervo!I73</f>
        <v>354170</v>
      </c>
      <c r="J38" s="11">
        <f>[1]acervo!J73</f>
        <v>1276389</v>
      </c>
      <c r="K38" s="22"/>
      <c r="L38" s="21"/>
      <c r="M38" s="19"/>
      <c r="N38" s="25"/>
    </row>
    <row r="39" spans="1:14" ht="15" customHeight="1" x14ac:dyDescent="0.2">
      <c r="A39" s="23" t="s">
        <v>15</v>
      </c>
      <c r="B39" s="2">
        <f>[1]acervo!B81</f>
        <v>3</v>
      </c>
      <c r="C39" s="15">
        <f>[1]acervo!C81</f>
        <v>1196</v>
      </c>
      <c r="D39" s="15">
        <f>[1]acervo!D81</f>
        <v>3343</v>
      </c>
      <c r="E39" s="15">
        <f>[1]acervo!E81</f>
        <v>371</v>
      </c>
      <c r="F39" s="15">
        <f>[1]acervo!F81</f>
        <v>659</v>
      </c>
      <c r="G39" s="15">
        <f>[1]acervo!G81</f>
        <v>1567</v>
      </c>
      <c r="H39" s="15">
        <f>[1]acervo!H81</f>
        <v>4002</v>
      </c>
      <c r="I39" s="15">
        <f>[1]acervo!I81</f>
        <v>71604</v>
      </c>
      <c r="J39" s="11">
        <f>[1]acervo!J81</f>
        <v>206351</v>
      </c>
      <c r="K39" s="19"/>
      <c r="L39" s="21"/>
      <c r="M39" s="19"/>
      <c r="N39" s="21"/>
    </row>
    <row r="40" spans="1:14" ht="15" customHeight="1" x14ac:dyDescent="0.2">
      <c r="A40" s="24" t="s">
        <v>14</v>
      </c>
      <c r="B40" s="2">
        <f>[1]acervo!B85</f>
        <v>10</v>
      </c>
      <c r="C40" s="15">
        <f>[1]acervo!C85</f>
        <v>7148</v>
      </c>
      <c r="D40" s="15">
        <f>[1]acervo!D85</f>
        <v>16628</v>
      </c>
      <c r="E40" s="15">
        <f>[1]acervo!E85</f>
        <v>139</v>
      </c>
      <c r="F40" s="15">
        <f>[1]acervo!F85</f>
        <v>176</v>
      </c>
      <c r="G40" s="15">
        <f>[1]acervo!G85</f>
        <v>7287</v>
      </c>
      <c r="H40" s="15">
        <f>[1]acervo!H85</f>
        <v>16804</v>
      </c>
      <c r="I40" s="15">
        <f>[1]acervo!I85</f>
        <v>202203</v>
      </c>
      <c r="J40" s="19">
        <f>[1]acervo!J85</f>
        <v>704892</v>
      </c>
      <c r="K40" s="21"/>
      <c r="L40" s="21"/>
      <c r="M40" s="21"/>
      <c r="N40" s="21"/>
    </row>
    <row r="41" spans="1:14" ht="15" customHeight="1" x14ac:dyDescent="0.2">
      <c r="A41" s="23" t="s">
        <v>13</v>
      </c>
      <c r="B41" s="2">
        <f>[1]acervo!B96</f>
        <v>6</v>
      </c>
      <c r="C41" s="15">
        <f>[1]acervo!C96</f>
        <v>4312</v>
      </c>
      <c r="D41" s="15">
        <f>[1]acervo!D96</f>
        <v>14015</v>
      </c>
      <c r="E41" s="15">
        <f>[1]acervo!E96</f>
        <v>78</v>
      </c>
      <c r="F41" s="15">
        <f>[1]acervo!F96</f>
        <v>144</v>
      </c>
      <c r="G41" s="15">
        <f>[1]acervo!G96</f>
        <v>4390</v>
      </c>
      <c r="H41" s="15">
        <f>[1]acervo!H96</f>
        <v>14159</v>
      </c>
      <c r="I41" s="15">
        <f>[1]acervo!I96</f>
        <v>127965</v>
      </c>
      <c r="J41" s="19">
        <f>[1]acervo!J96</f>
        <v>890176</v>
      </c>
      <c r="K41" s="21"/>
      <c r="L41" s="21"/>
      <c r="M41" s="21"/>
      <c r="N41" s="21"/>
    </row>
    <row r="42" spans="1:14" ht="15" customHeight="1" x14ac:dyDescent="0.2">
      <c r="A42" s="23" t="s">
        <v>12</v>
      </c>
      <c r="B42" s="19">
        <f>[1]acervo!B103</f>
        <v>17</v>
      </c>
      <c r="C42" s="19">
        <f>[1]acervo!C103</f>
        <v>11170</v>
      </c>
      <c r="D42" s="19">
        <f>[1]acervo!D103</f>
        <v>12089</v>
      </c>
      <c r="E42" s="19">
        <f>[1]acervo!E103</f>
        <v>367</v>
      </c>
      <c r="F42" s="19">
        <f>[1]acervo!F103</f>
        <v>398</v>
      </c>
      <c r="G42" s="19">
        <f>[1]acervo!G103</f>
        <v>11537</v>
      </c>
      <c r="H42" s="19">
        <f>[1]acervo!H103</f>
        <v>12487</v>
      </c>
      <c r="I42" s="19">
        <f>[1]acervo!I103</f>
        <v>458405</v>
      </c>
      <c r="J42" s="19">
        <f>[1]acervo!J103</f>
        <v>745450</v>
      </c>
      <c r="K42" s="22"/>
      <c r="L42" s="21"/>
      <c r="M42" s="19"/>
      <c r="N42" s="21"/>
    </row>
    <row r="43" spans="1:14" ht="15" customHeight="1" x14ac:dyDescent="0.2">
      <c r="A43" s="18" t="s">
        <v>11</v>
      </c>
      <c r="B43" s="17"/>
      <c r="C43" s="17">
        <f>SUM(C35:C42)</f>
        <v>52731</v>
      </c>
      <c r="D43" s="17">
        <f>SUM(D35:D42)</f>
        <v>99878</v>
      </c>
      <c r="E43" s="17">
        <f>SUM(E35:E42)</f>
        <v>15183</v>
      </c>
      <c r="F43" s="17">
        <f>SUM(F35:F42)</f>
        <v>17941</v>
      </c>
      <c r="G43" s="17">
        <f>SUM(G35:G42)</f>
        <v>67914</v>
      </c>
      <c r="H43" s="17">
        <f>SUM(H35:H42)</f>
        <v>117819</v>
      </c>
      <c r="I43" s="17">
        <f>SUM(I35:I42)</f>
        <v>3151614</v>
      </c>
      <c r="J43" s="17">
        <f>SUM(J35:J42)</f>
        <v>7404167</v>
      </c>
      <c r="K43" s="21"/>
      <c r="L43" s="21"/>
      <c r="M43" s="19"/>
      <c r="N43" s="21"/>
    </row>
    <row r="44" spans="1:14" ht="15" customHeight="1" x14ac:dyDescent="0.2">
      <c r="A44" s="20" t="s">
        <v>10</v>
      </c>
      <c r="B44" s="19"/>
      <c r="C44" s="19">
        <v>1261</v>
      </c>
      <c r="D44" s="19">
        <v>2221</v>
      </c>
      <c r="E44" s="19">
        <v>180</v>
      </c>
      <c r="F44" s="19">
        <v>207</v>
      </c>
      <c r="G44" s="19">
        <f>C44+E44</f>
        <v>1441</v>
      </c>
      <c r="H44" s="19">
        <f>D44+F44</f>
        <v>2428</v>
      </c>
      <c r="I44" s="19">
        <v>47010</v>
      </c>
      <c r="J44" s="19">
        <v>66039</v>
      </c>
    </row>
    <row r="45" spans="1:14" ht="15" customHeight="1" x14ac:dyDescent="0.2">
      <c r="A45" s="18" t="s">
        <v>9</v>
      </c>
      <c r="B45" s="18">
        <f>SUM(B35:B42)</f>
        <v>133</v>
      </c>
      <c r="C45" s="17">
        <f>SUM(C43:C44)</f>
        <v>53992</v>
      </c>
      <c r="D45" s="17">
        <f>SUM(D43:D44)</f>
        <v>102099</v>
      </c>
      <c r="E45" s="17">
        <f>SUM(E43:E44)</f>
        <v>15363</v>
      </c>
      <c r="F45" s="17">
        <f>SUM(F43:F44)</f>
        <v>18148</v>
      </c>
      <c r="G45" s="17">
        <f>SUM(G43:G44)</f>
        <v>69355</v>
      </c>
      <c r="H45" s="17">
        <f>SUM(H43:H44)</f>
        <v>120247</v>
      </c>
      <c r="I45" s="17">
        <f>SUM(I43:I44)</f>
        <v>3198624</v>
      </c>
      <c r="J45" s="17">
        <f>SUM(J43:J44)</f>
        <v>7470206</v>
      </c>
    </row>
    <row r="46" spans="1:14" ht="12.75" customHeight="1" x14ac:dyDescent="0.2">
      <c r="A46" s="16"/>
      <c r="B46" s="15"/>
      <c r="C46" s="15"/>
      <c r="D46" s="15"/>
      <c r="E46" s="15"/>
      <c r="F46" s="15"/>
      <c r="G46" s="15"/>
      <c r="H46" s="15"/>
      <c r="I46" s="15"/>
      <c r="J46" s="15"/>
    </row>
    <row r="47" spans="1:14" s="6" customFormat="1" ht="12.75" customHeight="1" x14ac:dyDescent="0.2">
      <c r="A47" s="14" t="s">
        <v>8</v>
      </c>
      <c r="B47" s="10"/>
      <c r="C47" s="10"/>
      <c r="D47" s="10"/>
      <c r="E47" s="10"/>
      <c r="F47" s="10"/>
      <c r="G47" s="10"/>
      <c r="H47" s="10"/>
      <c r="I47" s="10"/>
      <c r="J47" s="10"/>
    </row>
    <row r="48" spans="1:14" s="6" customFormat="1" ht="12.75" customHeight="1" x14ac:dyDescent="0.2">
      <c r="A48" s="14" t="s">
        <v>7</v>
      </c>
      <c r="B48" s="10"/>
      <c r="C48" s="10"/>
      <c r="D48" s="10"/>
      <c r="E48" s="10"/>
      <c r="F48" s="10"/>
      <c r="G48" s="10"/>
      <c r="H48" s="10"/>
      <c r="I48" s="10"/>
      <c r="J48" s="10"/>
    </row>
    <row r="49" spans="1:10" s="6" customFormat="1" ht="12.75" customHeight="1" x14ac:dyDescent="0.2">
      <c r="A49" s="14" t="s">
        <v>6</v>
      </c>
      <c r="B49" s="10"/>
      <c r="C49" s="10"/>
      <c r="D49" s="10"/>
      <c r="E49" s="10"/>
      <c r="F49" s="10"/>
      <c r="G49" s="10"/>
      <c r="H49" s="10"/>
      <c r="I49" s="10"/>
      <c r="J49" s="10"/>
    </row>
    <row r="50" spans="1:10" s="6" customFormat="1" ht="12.75" customHeight="1" x14ac:dyDescent="0.2">
      <c r="A50" s="13" t="s">
        <v>5</v>
      </c>
      <c r="B50" s="10"/>
      <c r="C50" s="10"/>
      <c r="D50" s="10"/>
      <c r="E50" s="10"/>
      <c r="F50" s="10"/>
      <c r="G50" s="10"/>
      <c r="H50" s="10"/>
      <c r="I50" s="10"/>
      <c r="J50" s="10"/>
    </row>
    <row r="51" spans="1:10" s="6" customFormat="1" ht="12.75" customHeight="1" x14ac:dyDescent="0.2">
      <c r="A51" s="12" t="s">
        <v>4</v>
      </c>
      <c r="B51" s="10"/>
      <c r="C51" s="10"/>
      <c r="D51" s="10"/>
      <c r="E51" s="10"/>
      <c r="F51" s="10"/>
      <c r="G51" s="10"/>
      <c r="H51" s="10"/>
      <c r="I51" s="10"/>
      <c r="J51" s="10"/>
    </row>
    <row r="52" spans="1:10" s="6" customFormat="1" ht="12.75" customHeight="1" x14ac:dyDescent="0.2">
      <c r="A52" s="12" t="s">
        <v>3</v>
      </c>
      <c r="B52" s="11"/>
      <c r="C52" s="11"/>
      <c r="D52" s="11"/>
      <c r="E52" s="11"/>
      <c r="F52" s="11"/>
      <c r="G52" s="11"/>
      <c r="H52" s="11"/>
      <c r="I52" s="10"/>
      <c r="J52" s="10"/>
    </row>
    <row r="53" spans="1:10" s="6" customFormat="1" ht="12.75" customHeight="1" x14ac:dyDescent="0.2">
      <c r="A53" s="9" t="s">
        <v>2</v>
      </c>
      <c r="B53" s="11"/>
      <c r="C53" s="11"/>
      <c r="D53" s="11"/>
      <c r="E53" s="11"/>
      <c r="F53" s="11"/>
      <c r="G53" s="11"/>
      <c r="H53" s="11"/>
      <c r="I53" s="10"/>
      <c r="J53" s="10"/>
    </row>
    <row r="54" spans="1:10" s="6" customFormat="1" ht="12.75" customHeight="1" x14ac:dyDescent="0.2">
      <c r="A54" s="9" t="s">
        <v>1</v>
      </c>
      <c r="B54" s="8"/>
      <c r="C54" s="7"/>
      <c r="D54" s="7"/>
      <c r="G54" s="7"/>
      <c r="H54" s="7"/>
      <c r="I54" s="7"/>
      <c r="J54" s="7"/>
    </row>
    <row r="55" spans="1:10" ht="12.75" customHeight="1" x14ac:dyDescent="0.2">
      <c r="C55" s="3"/>
      <c r="E55" s="2"/>
      <c r="G55" s="1"/>
    </row>
    <row r="56" spans="1:10" ht="12.75" customHeight="1" x14ac:dyDescent="0.2">
      <c r="A56" s="5" t="s">
        <v>0</v>
      </c>
      <c r="C56" s="4"/>
      <c r="D56" s="4"/>
      <c r="E56" s="4"/>
      <c r="F56" s="4"/>
      <c r="G56" s="1"/>
      <c r="H56" s="1"/>
      <c r="I56" s="1"/>
      <c r="J56" s="1"/>
    </row>
    <row r="57" spans="1:10" ht="12.75" customHeight="1" x14ac:dyDescent="0.2"/>
    <row r="58" spans="1:10" ht="12.75" customHeight="1" x14ac:dyDescent="0.2"/>
    <row r="59" spans="1:10" ht="12.75" customHeight="1" x14ac:dyDescent="0.2"/>
    <row r="60" spans="1:10" ht="12.75" customHeight="1" x14ac:dyDescent="0.2"/>
    <row r="61" spans="1:10" ht="12.75" customHeight="1" x14ac:dyDescent="0.2"/>
    <row r="62" spans="1:10" ht="12.75" customHeight="1" x14ac:dyDescent="0.2"/>
    <row r="63" spans="1:10" ht="12.75" customHeight="1" x14ac:dyDescent="0.2"/>
    <row r="64" spans="1:10"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sheetData>
  <mergeCells count="12">
    <mergeCell ref="A28:J28"/>
    <mergeCell ref="A29:J29"/>
    <mergeCell ref="A1:J1"/>
    <mergeCell ref="A2:J2"/>
    <mergeCell ref="I31:J32"/>
    <mergeCell ref="C31:H31"/>
    <mergeCell ref="G32:H32"/>
    <mergeCell ref="C32:D32"/>
    <mergeCell ref="E32:F32"/>
    <mergeCell ref="A31:A33"/>
    <mergeCell ref="B31:B33"/>
    <mergeCell ref="A27:J27"/>
  </mergeCells>
  <printOptions horizontalCentered="1"/>
  <pageMargins left="0.39370078740157483" right="0.39370078740157483" top="0.59055118110236227" bottom="0.39370078740157483" header="0.39370078740157483" footer="0"/>
  <pageSetup scale="69" orientation="landscape"/>
  <headerFooter alignWithMargins="0">
    <oddHeader xml:space="preserve">&amp;R&amp;"Arial,Negrita"&amp;14Resumen Estadístico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resumen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2019-07-11T23:47:41Z</dcterms:created>
  <dcterms:modified xsi:type="dcterms:W3CDTF">2019-07-11T23:48:03Z</dcterms:modified>
</cp:coreProperties>
</file>