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90" windowHeight="2715"/>
  </bookViews>
  <sheets>
    <sheet name="egreso" sheetId="1" r:id="rId1"/>
  </sheets>
  <externalReferences>
    <externalReference r:id="rId2"/>
  </externalReferences>
  <definedNames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D7" i="1"/>
  <c r="D6" i="1" s="1"/>
  <c r="C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B9" i="1"/>
  <c r="B8" i="1" s="1"/>
  <c r="B10" i="1"/>
  <c r="D10" i="1"/>
  <c r="D8" i="1" s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<sst xmlns="http://schemas.openxmlformats.org/spreadsheetml/2006/main" count="14" uniqueCount="14">
  <si>
    <t>FUENTE: Dirección General de Administración Escolar, UNAM.</t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</si>
  <si>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</si>
  <si>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</si>
  <si>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t>Doctorado</t>
  </si>
  <si>
    <t>Maestría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</si>
  <si>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</si>
  <si>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</si>
  <si>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</si>
  <si>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Técnico</t>
    </r>
    <r>
      <rPr>
        <vertAlign val="superscript"/>
        <sz val="10"/>
        <rFont val="Arial"/>
        <family val="2"/>
      </rPr>
      <t>b</t>
    </r>
  </si>
  <si>
    <r>
      <t>Titulación</t>
    </r>
    <r>
      <rPr>
        <b/>
        <vertAlign val="superscript"/>
        <sz val="10"/>
        <rFont val="Arial"/>
        <family val="2"/>
      </rPr>
      <t>a</t>
    </r>
  </si>
  <si>
    <t>Bachillerato</t>
  </si>
  <si>
    <t>Egreso</t>
  </si>
  <si>
    <t>2000-2018</t>
  </si>
  <si>
    <t>UNAM. EGRESO, TITULACIÓN Y EXÁMENES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</si>
</sst>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3" fillId="0" borderId="0"/>
    <xf numFmtId="0" fontId="13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3" fontId="9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4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exp_tec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6%20series/series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AM1"/>
    </sheetView>
  </sheetViews>
  <sheetFormatPr baseColWidth="10" defaultColWidth="10.5703125" defaultRowHeight="12.75" x14ac:dyDescent="0.2"/>
  <cols>
    <col min="1" max="1" width="29.5703125" style="1" customWidth="1"/>
    <col min="2" max="2" width="11.140625" style="1" customWidth="1"/>
    <col min="3" max="16384" width="10.5703125" style="1"/>
  </cols>
  <sheetData>
    <row r="1" spans="1:20" s="3" customFormat="1" ht="15" customHeight="1" x14ac:dyDescent="0.2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3" customFormat="1" ht="15" customHeight="1" x14ac:dyDescent="0.2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0" s="21" customFormat="1" ht="15" customHeight="1" x14ac:dyDescent="0.2">
      <c r="A4" s="24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2">
        <v>2012</v>
      </c>
      <c r="O4" s="22">
        <v>2013</v>
      </c>
      <c r="P4" s="22">
        <v>2014</v>
      </c>
      <c r="Q4" s="22">
        <v>2015</v>
      </c>
      <c r="R4" s="22">
        <v>2016</v>
      </c>
      <c r="S4" s="22">
        <v>2017</v>
      </c>
      <c r="T4" s="22">
        <v>2018</v>
      </c>
    </row>
    <row r="5" spans="1:20" ht="9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0" ht="15" customHeight="1" x14ac:dyDescent="0.2">
      <c r="A6" s="16" t="s">
        <v>11</v>
      </c>
      <c r="B6" s="19">
        <f>SUM(B7:B7)</f>
        <v>18494</v>
      </c>
      <c r="C6" s="19">
        <f>SUM(C7:C7)</f>
        <v>21416</v>
      </c>
      <c r="D6" s="15">
        <f>SUM(D7:D7)</f>
        <v>24507</v>
      </c>
      <c r="E6" s="15">
        <f>SUM(E7:E7)</f>
        <v>22848</v>
      </c>
      <c r="F6" s="15">
        <f>SUM(F7:F7)</f>
        <v>21357</v>
      </c>
      <c r="G6" s="15">
        <f>SUM(G7:G7)</f>
        <v>22220</v>
      </c>
      <c r="H6" s="15">
        <f>SUM(H7:H7)</f>
        <v>23386</v>
      </c>
      <c r="I6" s="15">
        <f>SUM(I7:I7)</f>
        <v>23712</v>
      </c>
      <c r="J6" s="15">
        <f>SUM(J7:J7)</f>
        <v>24020</v>
      </c>
      <c r="K6" s="15">
        <f>SUM(K7:K7)</f>
        <v>25149</v>
      </c>
      <c r="L6" s="15">
        <f>SUM(L7:L7)</f>
        <v>25219</v>
      </c>
      <c r="M6" s="15">
        <f>SUM(M7:M7)</f>
        <v>26576</v>
      </c>
      <c r="N6" s="15">
        <f>SUM(N7:N7)</f>
        <v>25873</v>
      </c>
      <c r="O6" s="15">
        <f>SUM(O7:O7)</f>
        <v>26806</v>
      </c>
      <c r="P6" s="15">
        <f>SUM(P7:P7)</f>
        <v>27280</v>
      </c>
      <c r="Q6" s="15">
        <f>SUM(Q7:Q7)</f>
        <v>28222</v>
      </c>
      <c r="R6" s="15">
        <f>SUM(R7:R7)</f>
        <v>28157</v>
      </c>
      <c r="S6" s="15">
        <f>SUM(S7:S7)</f>
        <v>28427</v>
      </c>
      <c r="T6" s="15">
        <f>SUM(T7:T7)</f>
        <v>29053</v>
      </c>
    </row>
    <row r="7" spans="1:20" ht="15" customHeight="1" x14ac:dyDescent="0.2">
      <c r="A7" s="17" t="s">
        <v>10</v>
      </c>
      <c r="B7" s="11">
        <v>18494</v>
      </c>
      <c r="C7" s="13">
        <v>21416</v>
      </c>
      <c r="D7" s="13">
        <f>13546+10961</f>
        <v>24507</v>
      </c>
      <c r="E7" s="13">
        <v>22848</v>
      </c>
      <c r="F7" s="13">
        <v>21357</v>
      </c>
      <c r="G7" s="13">
        <v>22220</v>
      </c>
      <c r="H7" s="11">
        <v>23386</v>
      </c>
      <c r="I7" s="11">
        <v>23712</v>
      </c>
      <c r="J7" s="11">
        <v>24020</v>
      </c>
      <c r="K7" s="11">
        <v>25149</v>
      </c>
      <c r="L7" s="11">
        <v>25219</v>
      </c>
      <c r="M7" s="11">
        <v>26576</v>
      </c>
      <c r="N7" s="11">
        <v>25873</v>
      </c>
      <c r="O7" s="11">
        <v>26806</v>
      </c>
      <c r="P7" s="11">
        <v>27280</v>
      </c>
      <c r="Q7" s="11">
        <v>28222</v>
      </c>
      <c r="R7" s="11">
        <v>28157</v>
      </c>
      <c r="S7" s="11">
        <v>28427</v>
      </c>
      <c r="T7" s="11">
        <v>29053</v>
      </c>
    </row>
    <row r="8" spans="1:20" ht="15" customHeight="1" x14ac:dyDescent="0.2">
      <c r="A8" s="16" t="s">
        <v>9</v>
      </c>
      <c r="B8" s="19">
        <f>SUM(B9:B10)</f>
        <v>11272</v>
      </c>
      <c r="C8" s="19">
        <f>+C9+C10</f>
        <v>14077</v>
      </c>
      <c r="D8" s="19">
        <f>+D9+D10</f>
        <v>13628</v>
      </c>
      <c r="E8" s="19">
        <f>+E9+E10</f>
        <v>13553</v>
      </c>
      <c r="F8" s="19">
        <f>+F9+F10</f>
        <v>12861</v>
      </c>
      <c r="G8" s="19">
        <f>+G9+G10</f>
        <v>13349</v>
      </c>
      <c r="H8" s="19">
        <f>+H9+H10</f>
        <v>13553</v>
      </c>
      <c r="I8" s="19">
        <f>+I9+I10</f>
        <v>15592</v>
      </c>
      <c r="J8" s="19">
        <f>+J9+J10</f>
        <v>17747</v>
      </c>
      <c r="K8" s="19">
        <f>+K9+K10</f>
        <v>17076</v>
      </c>
      <c r="L8" s="19">
        <f>+L9+L10</f>
        <v>18714</v>
      </c>
      <c r="M8" s="19">
        <f>+M9+M10</f>
        <v>18485</v>
      </c>
      <c r="N8" s="19">
        <f>+N9+N10</f>
        <v>19831</v>
      </c>
      <c r="O8" s="19">
        <f>+O9+O10</f>
        <v>20451</v>
      </c>
      <c r="P8" s="19">
        <f>+P9+P10</f>
        <v>21801</v>
      </c>
      <c r="Q8" s="19">
        <f>+Q9+Q10</f>
        <v>23047</v>
      </c>
      <c r="R8" s="19">
        <f>+R9+R10</f>
        <v>24463</v>
      </c>
      <c r="S8" s="19">
        <f>+S9+S10</f>
        <v>22815</v>
      </c>
      <c r="T8" s="19">
        <f>+T9+T10</f>
        <v>23843</v>
      </c>
    </row>
    <row r="9" spans="1:20" ht="15" customHeight="1" x14ac:dyDescent="0.2">
      <c r="A9" s="17" t="s">
        <v>8</v>
      </c>
      <c r="B9" s="11">
        <f>337+6</f>
        <v>343</v>
      </c>
      <c r="C9" s="13">
        <v>736</v>
      </c>
      <c r="D9" s="13">
        <v>284</v>
      </c>
      <c r="E9" s="13">
        <v>233</v>
      </c>
      <c r="F9" s="13">
        <v>301</v>
      </c>
      <c r="G9" s="13">
        <v>250</v>
      </c>
      <c r="H9" s="11">
        <v>332</v>
      </c>
      <c r="I9" s="11">
        <v>150</v>
      </c>
      <c r="J9" s="11">
        <v>687</v>
      </c>
      <c r="K9" s="11">
        <v>106</v>
      </c>
      <c r="L9" s="11">
        <v>116</v>
      </c>
      <c r="M9" s="11">
        <v>413</v>
      </c>
      <c r="N9" s="1">
        <v>160</v>
      </c>
      <c r="O9" s="1">
        <v>79</v>
      </c>
      <c r="P9" s="18">
        <v>67</v>
      </c>
      <c r="Q9" s="18">
        <v>35</v>
      </c>
      <c r="R9" s="18">
        <v>58</v>
      </c>
      <c r="S9" s="1">
        <v>49</v>
      </c>
      <c r="T9" s="1">
        <v>38</v>
      </c>
    </row>
    <row r="10" spans="1:20" ht="15" customHeight="1" x14ac:dyDescent="0.2">
      <c r="A10" s="17" t="s">
        <v>7</v>
      </c>
      <c r="B10" s="11">
        <f>10723+206</f>
        <v>10929</v>
      </c>
      <c r="C10" s="13">
        <v>13341</v>
      </c>
      <c r="D10" s="13">
        <f>12901+443</f>
        <v>13344</v>
      </c>
      <c r="E10" s="13">
        <v>13320</v>
      </c>
      <c r="F10" s="13">
        <v>12560</v>
      </c>
      <c r="G10" s="13">
        <v>13099</v>
      </c>
      <c r="H10" s="11">
        <v>13221</v>
      </c>
      <c r="I10" s="11">
        <v>15442</v>
      </c>
      <c r="J10" s="11">
        <v>17060</v>
      </c>
      <c r="K10" s="11">
        <v>16970</v>
      </c>
      <c r="L10" s="11">
        <v>18598</v>
      </c>
      <c r="M10" s="11">
        <v>18072</v>
      </c>
      <c r="N10" s="11">
        <v>19671</v>
      </c>
      <c r="O10" s="11">
        <v>20372</v>
      </c>
      <c r="P10" s="11">
        <v>21734</v>
      </c>
      <c r="Q10" s="11">
        <v>23012</v>
      </c>
      <c r="R10" s="11">
        <v>24405</v>
      </c>
      <c r="S10" s="11">
        <v>22766</v>
      </c>
      <c r="T10" s="11">
        <v>23805</v>
      </c>
    </row>
    <row r="11" spans="1:20" ht="15" customHeight="1" x14ac:dyDescent="0.2">
      <c r="A11" s="16" t="s">
        <v>6</v>
      </c>
      <c r="B11" s="15">
        <f>SUM(B12:B14)</f>
        <v>3015</v>
      </c>
      <c r="C11" s="15">
        <f>SUM(C12:C14)</f>
        <v>4462</v>
      </c>
      <c r="D11" s="15">
        <f>SUM(D12:D14)</f>
        <v>4364</v>
      </c>
      <c r="E11" s="15">
        <f>SUM(E12:E14)</f>
        <v>3904</v>
      </c>
      <c r="F11" s="15">
        <f>SUM(F12:F14)</f>
        <v>4931</v>
      </c>
      <c r="G11" s="15">
        <f>SUM(G12:G14)</f>
        <v>5164</v>
      </c>
      <c r="H11" s="15">
        <f>SUM(H12:H14)</f>
        <v>5406</v>
      </c>
      <c r="I11" s="15">
        <f>SUM(I12:I14)</f>
        <v>5642</v>
      </c>
      <c r="J11" s="15">
        <f>SUM(J12:J14)</f>
        <v>6122</v>
      </c>
      <c r="K11" s="15">
        <f>SUM(K12:K14)</f>
        <v>6599</v>
      </c>
      <c r="L11" s="15">
        <f>SUM(L12:L14)</f>
        <v>7055</v>
      </c>
      <c r="M11" s="15">
        <f>SUM(M12:M14)</f>
        <v>7482</v>
      </c>
      <c r="N11" s="15">
        <f>SUM(N12:N14)</f>
        <v>7346</v>
      </c>
      <c r="O11" s="15">
        <f>SUM(O12:O14)</f>
        <v>7961</v>
      </c>
      <c r="P11" s="15">
        <f>SUM(P12:P14)</f>
        <v>8676</v>
      </c>
      <c r="Q11" s="15">
        <f>SUM(Q12:Q14)</f>
        <v>9101</v>
      </c>
      <c r="R11" s="15">
        <f>SUM(R12:R14)</f>
        <v>9756</v>
      </c>
      <c r="S11" s="15">
        <f>SUM(S12:S14)</f>
        <v>9469</v>
      </c>
      <c r="T11" s="15">
        <f>SUM(T12:T14)</f>
        <v>9950</v>
      </c>
    </row>
    <row r="12" spans="1:20" ht="15" customHeight="1" x14ac:dyDescent="0.2">
      <c r="A12" s="14" t="s">
        <v>5</v>
      </c>
      <c r="B12" s="11">
        <v>1584</v>
      </c>
      <c r="C12" s="13">
        <v>2932</v>
      </c>
      <c r="D12" s="13">
        <v>2710</v>
      </c>
      <c r="E12" s="13">
        <v>2315</v>
      </c>
      <c r="F12" s="13">
        <v>2806</v>
      </c>
      <c r="G12" s="13">
        <v>2679</v>
      </c>
      <c r="H12" s="11">
        <v>2856</v>
      </c>
      <c r="I12" s="11">
        <v>3144</v>
      </c>
      <c r="J12" s="11">
        <v>3492</v>
      </c>
      <c r="K12" s="11">
        <v>3497</v>
      </c>
      <c r="L12" s="11">
        <v>3736</v>
      </c>
      <c r="M12" s="11">
        <v>3922</v>
      </c>
      <c r="N12" s="12">
        <v>3925</v>
      </c>
      <c r="O12" s="12">
        <v>4109</v>
      </c>
      <c r="P12" s="12">
        <v>4807</v>
      </c>
      <c r="Q12" s="12">
        <v>5087</v>
      </c>
      <c r="R12" s="11">
        <v>5327</v>
      </c>
      <c r="S12" s="11">
        <v>5240</v>
      </c>
      <c r="T12" s="11">
        <v>5630</v>
      </c>
    </row>
    <row r="13" spans="1:20" ht="15" customHeight="1" x14ac:dyDescent="0.2">
      <c r="A13" s="14" t="s">
        <v>4</v>
      </c>
      <c r="B13" s="11">
        <v>988</v>
      </c>
      <c r="C13" s="13">
        <v>1134</v>
      </c>
      <c r="D13" s="13">
        <v>1214</v>
      </c>
      <c r="E13" s="13">
        <v>1162</v>
      </c>
      <c r="F13" s="13">
        <v>1647</v>
      </c>
      <c r="G13" s="13">
        <v>1945</v>
      </c>
      <c r="H13" s="11">
        <v>2018</v>
      </c>
      <c r="I13" s="11">
        <v>1891</v>
      </c>
      <c r="J13" s="11">
        <v>2022</v>
      </c>
      <c r="K13" s="11">
        <v>2450</v>
      </c>
      <c r="L13" s="11">
        <v>2681</v>
      </c>
      <c r="M13" s="11">
        <v>2882</v>
      </c>
      <c r="N13" s="12">
        <v>2690</v>
      </c>
      <c r="O13" s="12">
        <v>3110</v>
      </c>
      <c r="P13" s="12">
        <v>3057</v>
      </c>
      <c r="Q13" s="12">
        <v>3147</v>
      </c>
      <c r="R13" s="11">
        <v>3561</v>
      </c>
      <c r="S13" s="11">
        <v>3284</v>
      </c>
      <c r="T13" s="11">
        <v>3345</v>
      </c>
    </row>
    <row r="14" spans="1:20" ht="15" customHeight="1" x14ac:dyDescent="0.2">
      <c r="A14" s="14" t="s">
        <v>3</v>
      </c>
      <c r="B14" s="11">
        <v>443</v>
      </c>
      <c r="C14" s="13">
        <v>396</v>
      </c>
      <c r="D14" s="13">
        <v>440</v>
      </c>
      <c r="E14" s="13">
        <v>427</v>
      </c>
      <c r="F14" s="13">
        <v>478</v>
      </c>
      <c r="G14" s="13">
        <v>540</v>
      </c>
      <c r="H14" s="11">
        <v>532</v>
      </c>
      <c r="I14" s="11">
        <v>607</v>
      </c>
      <c r="J14" s="11">
        <v>608</v>
      </c>
      <c r="K14" s="11">
        <v>652</v>
      </c>
      <c r="L14" s="11">
        <v>638</v>
      </c>
      <c r="M14" s="11">
        <v>678</v>
      </c>
      <c r="N14" s="12">
        <v>731</v>
      </c>
      <c r="O14" s="12">
        <v>742</v>
      </c>
      <c r="P14" s="12">
        <v>812</v>
      </c>
      <c r="Q14" s="12">
        <v>867</v>
      </c>
      <c r="R14" s="11">
        <v>868</v>
      </c>
      <c r="S14" s="11">
        <v>945</v>
      </c>
      <c r="T14" s="11">
        <v>975</v>
      </c>
    </row>
    <row r="15" spans="1:20" ht="9" customHeight="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0" ht="13.5" customHeight="1" x14ac:dyDescent="0.2">
      <c r="A16" s="8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</row>
    <row r="17" spans="1:14" ht="13.5" customHeight="1" x14ac:dyDescent="0.2">
      <c r="A17" s="7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</row>
    <row r="18" spans="1:14" ht="13.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6"/>
    </row>
    <row r="19" spans="1:14" ht="13.5" customHeight="1" x14ac:dyDescent="0.2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3"/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4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2">
    <mergeCell ref="A1:T1"/>
    <mergeCell ref="A2:T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2019-07-12T17:55:00Z</dcterms:created>
  <dcterms:modified xsi:type="dcterms:W3CDTF">2019-07-12T17:55:20Z</dcterms:modified>
</cp:coreProperties>
</file>