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700" windowWidth="15390" windowHeight="2715"/>
  </bookViews>
  <sheets>
    <sheet name="resumen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B9" i="1"/>
  <c r="C9" i="1"/>
  <c r="E9" i="1"/>
  <c r="F9" i="1"/>
  <c r="H9" i="1"/>
  <c r="I9" i="1"/>
  <c r="K9" i="1"/>
  <c r="L9" i="1"/>
  <c r="B10" i="1"/>
  <c r="C10" i="1"/>
  <c r="E10" i="1"/>
  <c r="F10" i="1"/>
  <c r="H10" i="1"/>
  <c r="I10" i="1"/>
  <c r="K10" i="1"/>
  <c r="L10" i="1"/>
  <c r="B11" i="1"/>
  <c r="C11" i="1"/>
  <c r="E11" i="1"/>
  <c r="F11" i="1"/>
  <c r="H11" i="1"/>
  <c r="I11" i="1"/>
  <c r="K11" i="1"/>
  <c r="L11" i="1"/>
  <c r="B12" i="1"/>
  <c r="C12" i="1"/>
  <c r="E12" i="1"/>
  <c r="F12" i="1"/>
  <c r="H12" i="1"/>
  <c r="I12" i="1"/>
  <c r="K12" i="1"/>
  <c r="L12" i="1"/>
  <c r="B13" i="1"/>
  <c r="C13" i="1"/>
  <c r="E13" i="1"/>
  <c r="F13" i="1"/>
  <c r="H13" i="1"/>
  <c r="I13" i="1"/>
  <c r="K13" i="1"/>
  <c r="L13" i="1"/>
  <c r="B14" i="1"/>
  <c r="C14" i="1"/>
  <c r="E14" i="1"/>
  <c r="F14" i="1"/>
  <c r="H14" i="1"/>
  <c r="I14" i="1"/>
  <c r="K14" i="1"/>
  <c r="L14" i="1"/>
  <c r="B15" i="1"/>
  <c r="C15" i="1"/>
  <c r="E15" i="1"/>
  <c r="F15" i="1"/>
  <c r="H15" i="1"/>
  <c r="I15" i="1"/>
  <c r="K15" i="1"/>
  <c r="L15" i="1"/>
  <c r="B16" i="1"/>
  <c r="C16" i="1"/>
  <c r="E16" i="1"/>
  <c r="F16" i="1"/>
  <c r="H16" i="1"/>
  <c r="I16" i="1"/>
  <c r="K16" i="1"/>
  <c r="L16" i="1"/>
  <c r="B17" i="1"/>
  <c r="C17" i="1"/>
  <c r="E17" i="1"/>
  <c r="F17" i="1"/>
  <c r="H17" i="1"/>
  <c r="I17" i="1"/>
  <c r="K17" i="1"/>
  <c r="L17" i="1"/>
  <c r="B18" i="1"/>
  <c r="C18" i="1"/>
  <c r="E18" i="1"/>
  <c r="F18" i="1"/>
  <c r="H18" i="1"/>
  <c r="I18" i="1"/>
  <c r="K18" i="1"/>
  <c r="L18" i="1"/>
  <c r="B19" i="1"/>
  <c r="C19" i="1"/>
  <c r="E19" i="1"/>
  <c r="F19" i="1"/>
  <c r="H19" i="1"/>
  <c r="I19" i="1"/>
  <c r="K19" i="1"/>
  <c r="L19" i="1"/>
  <c r="B20" i="1"/>
  <c r="C20" i="1"/>
  <c r="E20" i="1"/>
  <c r="F20" i="1"/>
  <c r="H20" i="1"/>
  <c r="I20" i="1"/>
  <c r="K20" i="1"/>
  <c r="L20" i="1"/>
  <c r="B21" i="1"/>
  <c r="C21" i="1"/>
  <c r="E21" i="1"/>
  <c r="F21" i="1"/>
  <c r="H21" i="1"/>
  <c r="I21" i="1"/>
  <c r="K21" i="1"/>
  <c r="L21" i="1"/>
  <c r="B22" i="1"/>
  <c r="C22" i="1"/>
  <c r="E22" i="1"/>
  <c r="F22" i="1"/>
  <c r="H22" i="1"/>
  <c r="I22" i="1"/>
  <c r="K22" i="1"/>
  <c r="L22" i="1"/>
  <c r="D32" i="1"/>
  <c r="D9" i="1" s="1"/>
  <c r="G32" i="1"/>
  <c r="G9" i="1" s="1"/>
  <c r="J32" i="1"/>
  <c r="J9" i="1" s="1"/>
  <c r="M32" i="1"/>
  <c r="M9" i="1" s="1"/>
  <c r="D33" i="1"/>
  <c r="D11" i="1" s="1"/>
  <c r="G33" i="1"/>
  <c r="G11" i="1" s="1"/>
  <c r="J33" i="1"/>
  <c r="J11" i="1" s="1"/>
  <c r="M33" i="1"/>
  <c r="M11" i="1" s="1"/>
  <c r="D34" i="1"/>
  <c r="D12" i="1" s="1"/>
  <c r="G34" i="1"/>
  <c r="G12" i="1" s="1"/>
  <c r="J34" i="1"/>
  <c r="J12" i="1" s="1"/>
  <c r="M34" i="1"/>
  <c r="M12" i="1" s="1"/>
  <c r="D35" i="1"/>
  <c r="D13" i="1" s="1"/>
  <c r="G35" i="1"/>
  <c r="G13" i="1" s="1"/>
  <c r="J35" i="1"/>
  <c r="J13" i="1" s="1"/>
  <c r="M35" i="1"/>
  <c r="M13" i="1" s="1"/>
  <c r="D36" i="1"/>
  <c r="D14" i="1" s="1"/>
  <c r="G36" i="1"/>
  <c r="G14" i="1" s="1"/>
  <c r="J36" i="1"/>
  <c r="J14" i="1" s="1"/>
  <c r="M36" i="1"/>
  <c r="M14" i="1" s="1"/>
  <c r="D37" i="1"/>
  <c r="D16" i="1" s="1"/>
  <c r="G37" i="1"/>
  <c r="G16" i="1" s="1"/>
  <c r="J37" i="1"/>
  <c r="J16" i="1" s="1"/>
  <c r="M37" i="1"/>
  <c r="M16" i="1" s="1"/>
  <c r="D38" i="1"/>
  <c r="D18" i="1" s="1"/>
  <c r="G38" i="1"/>
  <c r="G18" i="1" s="1"/>
  <c r="J38" i="1"/>
  <c r="J18" i="1" s="1"/>
  <c r="M38" i="1"/>
  <c r="M18" i="1" s="1"/>
  <c r="D39" i="1"/>
  <c r="D21" i="1" s="1"/>
  <c r="G39" i="1"/>
  <c r="G21" i="1" s="1"/>
  <c r="J39" i="1"/>
  <c r="J21" i="1" s="1"/>
  <c r="M39" i="1"/>
  <c r="M21" i="1" s="1"/>
  <c r="D40" i="1"/>
  <c r="D22" i="1" s="1"/>
  <c r="G40" i="1"/>
  <c r="G22" i="1" s="1"/>
  <c r="J40" i="1"/>
  <c r="J22" i="1" s="1"/>
  <c r="M40" i="1"/>
  <c r="M22" i="1" s="1"/>
  <c r="B42" i="1"/>
  <c r="B24" i="1" s="1"/>
  <c r="C42" i="1"/>
  <c r="C24" i="1" s="1"/>
  <c r="D42" i="1"/>
  <c r="D24" i="1" s="1"/>
  <c r="E42" i="1"/>
  <c r="E24" i="1" s="1"/>
  <c r="F42" i="1"/>
  <c r="F24" i="1" s="1"/>
  <c r="G42" i="1"/>
  <c r="G24" i="1" s="1"/>
  <c r="H42" i="1"/>
  <c r="H24" i="1" s="1"/>
  <c r="I42" i="1"/>
  <c r="I24" i="1" s="1"/>
  <c r="J42" i="1"/>
  <c r="J24" i="1" s="1"/>
  <c r="K42" i="1"/>
  <c r="K24" i="1" s="1"/>
  <c r="L42" i="1"/>
  <c r="L24" i="1" s="1"/>
  <c r="M42" i="1"/>
  <c r="M24" i="1" s="1"/>
  <c r="D50" i="1"/>
  <c r="D8" i="1" s="1"/>
  <c r="G50" i="1"/>
  <c r="G8" i="1" s="1"/>
  <c r="J50" i="1"/>
  <c r="J8" i="1" s="1"/>
  <c r="M50" i="1"/>
  <c r="M8" i="1" s="1"/>
  <c r="D51" i="1"/>
  <c r="G51" i="1"/>
  <c r="J51" i="1"/>
  <c r="M51" i="1"/>
  <c r="D52" i="1"/>
  <c r="D10" i="1" s="1"/>
  <c r="G52" i="1"/>
  <c r="G10" i="1" s="1"/>
  <c r="J52" i="1"/>
  <c r="J10" i="1" s="1"/>
  <c r="M52" i="1"/>
  <c r="M10" i="1" s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D15" i="1" s="1"/>
  <c r="G57" i="1"/>
  <c r="G15" i="1" s="1"/>
  <c r="J57" i="1"/>
  <c r="J15" i="1" s="1"/>
  <c r="M57" i="1"/>
  <c r="M15" i="1" s="1"/>
  <c r="D58" i="1"/>
  <c r="G58" i="1"/>
  <c r="J58" i="1"/>
  <c r="M58" i="1"/>
  <c r="D59" i="1"/>
  <c r="D17" i="1" s="1"/>
  <c r="G59" i="1"/>
  <c r="G17" i="1" s="1"/>
  <c r="J59" i="1"/>
  <c r="J17" i="1" s="1"/>
  <c r="M59" i="1"/>
  <c r="M17" i="1" s="1"/>
  <c r="D60" i="1"/>
  <c r="G60" i="1"/>
  <c r="J60" i="1"/>
  <c r="M60" i="1"/>
  <c r="D61" i="1"/>
  <c r="D19" i="1" s="1"/>
  <c r="G61" i="1"/>
  <c r="G19" i="1" s="1"/>
  <c r="J61" i="1"/>
  <c r="J19" i="1" s="1"/>
  <c r="M61" i="1"/>
  <c r="M19" i="1" s="1"/>
  <c r="D62" i="1"/>
  <c r="D20" i="1" s="1"/>
  <c r="G62" i="1"/>
  <c r="G20" i="1" s="1"/>
  <c r="J62" i="1"/>
  <c r="J20" i="1" s="1"/>
  <c r="M62" i="1"/>
  <c r="M20" i="1" s="1"/>
  <c r="D63" i="1"/>
  <c r="G63" i="1"/>
  <c r="J63" i="1"/>
  <c r="M63" i="1"/>
  <c r="D64" i="1"/>
  <c r="G64" i="1"/>
  <c r="J64" i="1"/>
  <c r="M64" i="1"/>
  <c r="B66" i="1"/>
  <c r="C66" i="1"/>
  <c r="D66" i="1"/>
  <c r="E66" i="1"/>
  <c r="F66" i="1"/>
  <c r="G66" i="1"/>
  <c r="H66" i="1"/>
  <c r="I66" i="1"/>
  <c r="J66" i="1"/>
  <c r="K66" i="1"/>
  <c r="L66" i="1"/>
  <c r="M66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B88" i="1"/>
  <c r="C88" i="1"/>
  <c r="D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<sst xmlns="http://schemas.openxmlformats.org/spreadsheetml/2006/main" count="127" uniqueCount="30">
  <si>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</si>
  <si>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</si>
  <si>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T O T A L</t>
  </si>
  <si>
    <t>Videoconferencias</t>
  </si>
  <si>
    <t>Talleres</t>
  </si>
  <si>
    <t>Simposios</t>
  </si>
  <si>
    <t>Seminarios</t>
  </si>
  <si>
    <t>Panel de Expertos</t>
  </si>
  <si>
    <t>Mesas Redondas</t>
  </si>
  <si>
    <t>Jornadas</t>
  </si>
  <si>
    <t>Foros</t>
  </si>
  <si>
    <t>Diplomados</t>
  </si>
  <si>
    <t>Cursos</t>
  </si>
  <si>
    <t>Congresos</t>
  </si>
  <si>
    <t>Conferencias</t>
  </si>
  <si>
    <t>Coloquios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</si>
  <si>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</si>
  <si>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</si>
  <si>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</si>
  <si>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</si>
  <si>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</si>
  <si>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</si>
  <si>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</si>
  <si>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EDUCACIÓN CONTINUA MIXTA</t>
  </si>
  <si>
    <t>Sesiones Académicas</t>
  </si>
  <si>
    <t>Módulos</t>
  </si>
  <si>
    <t>EDUCACIÓN CONTINUA PRESENCIAL</t>
  </si>
  <si>
    <t>EDUCACIÓN CONTINUA A DISTANCIA</t>
  </si>
  <si>
    <t>EDUCACIÓN CONTINUA A DISTANCIA, PRESENCIAL Y MIXTA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</si>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</sst>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0" fillId="0" borderId="0"/>
  </cellStyleXfs>
  <cellXfs count="3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Fill="1"/>
    <xf numFmtId="0" fontId="3" fillId="0" borderId="0" xfId="1" applyFont="1" applyAlignment="1">
      <alignment vertical="center"/>
    </xf>
    <xf numFmtId="3" fontId="5" fillId="2" borderId="0" xfId="1" applyNumberFormat="1" applyFont="1" applyFill="1" applyAlignment="1">
      <alignment horizontal="right" vertical="center"/>
    </xf>
    <xf numFmtId="3" fontId="5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" fontId="6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6" fillId="2" borderId="0" xfId="1" applyNumberFormat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2" borderId="0" xfId="1" applyNumberFormat="1" applyFont="1" applyFill="1" applyAlignment="1">
      <alignment vertical="center"/>
    </xf>
    <xf numFmtId="0" fontId="5" fillId="2" borderId="0" xfId="2" applyFont="1" applyFill="1" applyAlignment="1">
      <alignment horizontal="left"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2" fillId="0" borderId="0" xfId="1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left" vertical="center"/>
    </xf>
    <xf numFmtId="3" fontId="2" fillId="0" borderId="0" xfId="1" applyNumberFormat="1" applyAlignment="1"/>
    <xf numFmtId="3" fontId="1" fillId="0" borderId="0" xfId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horizontal="left" vertical="center"/>
    </xf>
    <xf numFmtId="3" fontId="7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1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01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24" style="2" customWidth="1"/>
    <col min="2" max="13" width="12.85546875" style="1" customWidth="1"/>
    <col min="14" max="16384" width="11.42578125" style="1"/>
  </cols>
  <sheetData>
    <row r="1" spans="1:13" s="3" customFormat="1" ht="1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15" customHeight="1" x14ac:dyDescent="0.25">
      <c r="A3" s="18">
        <v>2019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3" customFormat="1" x14ac:dyDescent="0.25">
      <c r="A4" s="32"/>
    </row>
    <row r="5" spans="1:13" s="3" customFormat="1" ht="15" customHeight="1" x14ac:dyDescent="0.25">
      <c r="A5" s="16"/>
      <c r="B5" s="17" t="s">
        <v>22</v>
      </c>
      <c r="C5" s="17"/>
      <c r="D5" s="17"/>
      <c r="E5" s="17" t="s">
        <v>21</v>
      </c>
      <c r="F5" s="17"/>
      <c r="G5" s="17"/>
      <c r="H5" s="17" t="s">
        <v>20</v>
      </c>
      <c r="I5" s="17"/>
      <c r="J5" s="17"/>
      <c r="K5" s="17" t="s">
        <v>19</v>
      </c>
      <c r="L5" s="17"/>
      <c r="M5" s="17"/>
    </row>
    <row r="6" spans="1:13" s="3" customFormat="1" ht="15" customHeight="1" x14ac:dyDescent="0.25">
      <c r="A6" s="16"/>
      <c r="B6" s="15" t="s">
        <v>18</v>
      </c>
      <c r="C6" s="15" t="s">
        <v>17</v>
      </c>
      <c r="D6" s="15" t="s">
        <v>16</v>
      </c>
      <c r="E6" s="15" t="s">
        <v>18</v>
      </c>
      <c r="F6" s="15" t="s">
        <v>17</v>
      </c>
      <c r="G6" s="15" t="s">
        <v>16</v>
      </c>
      <c r="H6" s="15" t="s">
        <v>18</v>
      </c>
      <c r="I6" s="15" t="s">
        <v>17</v>
      </c>
      <c r="J6" s="15" t="s">
        <v>16</v>
      </c>
      <c r="K6" s="15" t="s">
        <v>18</v>
      </c>
      <c r="L6" s="15" t="s">
        <v>17</v>
      </c>
      <c r="M6" s="15" t="s">
        <v>16</v>
      </c>
    </row>
    <row r="7" spans="1:13" s="3" customFormat="1" ht="9" customHeight="1" x14ac:dyDescent="0.25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3" s="3" customFormat="1" ht="15" customHeight="1" x14ac:dyDescent="0.25">
      <c r="A8" s="29" t="s">
        <v>15</v>
      </c>
      <c r="B8" s="9">
        <f>SUM(B50,B74)</f>
        <v>94</v>
      </c>
      <c r="C8" s="9">
        <f>SUM(C50,C74)</f>
        <v>28</v>
      </c>
      <c r="D8" s="9">
        <f>SUM(D50,D74)</f>
        <v>122</v>
      </c>
      <c r="E8" s="9">
        <f>SUM(E50,E74)</f>
        <v>8300</v>
      </c>
      <c r="F8" s="9">
        <f>SUM(F50,F74)</f>
        <v>1142</v>
      </c>
      <c r="G8" s="9">
        <f>SUM(G50,G74)</f>
        <v>9442</v>
      </c>
      <c r="H8" s="9">
        <f>SUM(H50,H74)</f>
        <v>1900</v>
      </c>
      <c r="I8" s="9">
        <f>SUM(I50,I74)</f>
        <v>157</v>
      </c>
      <c r="J8" s="9">
        <f>SUM(J50,J74)</f>
        <v>2057</v>
      </c>
      <c r="K8" s="9">
        <f>SUM(K50,K74)</f>
        <v>1054</v>
      </c>
      <c r="L8" s="9">
        <f>SUM(L50,L74)</f>
        <v>378</v>
      </c>
      <c r="M8" s="9">
        <f>SUM(M50,M74)</f>
        <v>1432</v>
      </c>
    </row>
    <row r="9" spans="1:13" s="3" customFormat="1" ht="15" customHeight="1" x14ac:dyDescent="0.25">
      <c r="A9" s="29" t="s">
        <v>14</v>
      </c>
      <c r="B9" s="9">
        <f>SUM(B32,B51,B75)</f>
        <v>871</v>
      </c>
      <c r="C9" s="9">
        <f>SUM(C32,C51,C75)</f>
        <v>223</v>
      </c>
      <c r="D9" s="9">
        <f>SUM(D32,D51,D75)</f>
        <v>1094</v>
      </c>
      <c r="E9" s="9">
        <f>SUM(E32,E51,E75)</f>
        <v>44504</v>
      </c>
      <c r="F9" s="9">
        <f>SUM(F32,F51,F75)</f>
        <v>8808</v>
      </c>
      <c r="G9" s="9">
        <f>SUM(G32,G51,G75)</f>
        <v>53312</v>
      </c>
      <c r="H9" s="9">
        <f>SUM(H32,H51,H75)</f>
        <v>1703</v>
      </c>
      <c r="I9" s="9">
        <f>SUM(I32,I51,I75)</f>
        <v>3047</v>
      </c>
      <c r="J9" s="9">
        <f>SUM(J32,J51,J75)</f>
        <v>4750</v>
      </c>
      <c r="K9" s="9">
        <f>SUM(K32,K51,K75)</f>
        <v>1051</v>
      </c>
      <c r="L9" s="9">
        <f>SUM(L32,L51,L75)</f>
        <v>268</v>
      </c>
      <c r="M9" s="9">
        <f>SUM(M32,M51,M75)</f>
        <v>1319</v>
      </c>
    </row>
    <row r="10" spans="1:13" s="3" customFormat="1" ht="15" customHeight="1" x14ac:dyDescent="0.25">
      <c r="A10" s="29" t="s">
        <v>13</v>
      </c>
      <c r="B10" s="9">
        <f>SUM(B52,B76)</f>
        <v>31</v>
      </c>
      <c r="C10" s="9">
        <f>SUM(C52,C76)</f>
        <v>33</v>
      </c>
      <c r="D10" s="9">
        <f>SUM(D52,D76)</f>
        <v>64</v>
      </c>
      <c r="E10" s="9">
        <f>SUM(E52,E76)</f>
        <v>10573</v>
      </c>
      <c r="F10" s="9">
        <f>SUM(F52,F76)</f>
        <v>14615</v>
      </c>
      <c r="G10" s="9">
        <f>SUM(G52,G76)</f>
        <v>25188</v>
      </c>
      <c r="H10" s="9">
        <f>SUM(H52,H76)</f>
        <v>783</v>
      </c>
      <c r="I10" s="9">
        <f>SUM(I52,I76)</f>
        <v>708</v>
      </c>
      <c r="J10" s="9">
        <f>SUM(J52,J76)</f>
        <v>1491</v>
      </c>
      <c r="K10" s="9">
        <f>SUM(K52,K76)</f>
        <v>2822</v>
      </c>
      <c r="L10" s="9">
        <f>SUM(L52,L76)</f>
        <v>1566</v>
      </c>
      <c r="M10" s="9">
        <f>SUM(M52,M76)</f>
        <v>4388</v>
      </c>
    </row>
    <row r="11" spans="1:13" s="3" customFormat="1" ht="15" customHeight="1" x14ac:dyDescent="0.25">
      <c r="A11" s="29" t="s">
        <v>12</v>
      </c>
      <c r="B11" s="9">
        <f>SUM(B33,B53,B77)</f>
        <v>5117</v>
      </c>
      <c r="C11" s="9">
        <f>SUM(C33,C53,C77)</f>
        <v>136</v>
      </c>
      <c r="D11" s="9">
        <f>SUM(D33,D53,D77)</f>
        <v>5253</v>
      </c>
      <c r="E11" s="9">
        <f>SUM(E33,E53,E77)</f>
        <v>159304</v>
      </c>
      <c r="F11" s="9">
        <f>SUM(F33,F53,F77)</f>
        <v>143093</v>
      </c>
      <c r="G11" s="9">
        <f>SUM(G33,G53,G77)</f>
        <v>302397</v>
      </c>
      <c r="H11" s="9">
        <f>SUM(H33,H53,H77)</f>
        <v>215709</v>
      </c>
      <c r="I11" s="9">
        <f>SUM(I33,I53,I77)</f>
        <v>5383</v>
      </c>
      <c r="J11" s="9">
        <f>SUM(J33,J53,J77)</f>
        <v>221092</v>
      </c>
      <c r="K11" s="9">
        <f>SUM(K33,K53,K77)</f>
        <v>6904</v>
      </c>
      <c r="L11" s="9">
        <f>SUM(L33,L53,L77)</f>
        <v>412</v>
      </c>
      <c r="M11" s="9">
        <f>SUM(M33,M53,M77)</f>
        <v>7316</v>
      </c>
    </row>
    <row r="12" spans="1:13" s="3" customFormat="1" ht="15" customHeight="1" x14ac:dyDescent="0.25">
      <c r="A12" s="29" t="s">
        <v>11</v>
      </c>
      <c r="B12" s="9">
        <f>SUM(B34,B54,B78)</f>
        <v>1064</v>
      </c>
      <c r="C12" s="9">
        <f>SUM(C34,C54,C78)</f>
        <v>22</v>
      </c>
      <c r="D12" s="9">
        <f>SUM(D34,D54,D78)</f>
        <v>1086</v>
      </c>
      <c r="E12" s="9">
        <f>SUM(E34,E54,E78)</f>
        <v>24718</v>
      </c>
      <c r="F12" s="9">
        <f>SUM(F34,F54,F78)</f>
        <v>243</v>
      </c>
      <c r="G12" s="9">
        <f>SUM(G34,G54,G78)</f>
        <v>24961</v>
      </c>
      <c r="H12" s="9">
        <f>SUM(H34,H54,H78)</f>
        <v>318435</v>
      </c>
      <c r="I12" s="9">
        <f>SUM(I34,I54,I78)</f>
        <v>2808</v>
      </c>
      <c r="J12" s="9">
        <f>SUM(J34,J54,J78)</f>
        <v>321243</v>
      </c>
      <c r="K12" s="9">
        <f>SUM(K34,K54,K78)</f>
        <v>10179</v>
      </c>
      <c r="L12" s="9">
        <f>SUM(L34,L54,L78)</f>
        <v>155</v>
      </c>
      <c r="M12" s="9">
        <f>SUM(M34,M54,M78)</f>
        <v>10334</v>
      </c>
    </row>
    <row r="13" spans="1:13" s="3" customFormat="1" ht="15" customHeight="1" x14ac:dyDescent="0.25">
      <c r="A13" s="29" t="s">
        <v>10</v>
      </c>
      <c r="B13" s="9">
        <f>SUM(B35,B55,B79)</f>
        <v>53</v>
      </c>
      <c r="C13" s="9">
        <f>SUM(C35,C55,C79)</f>
        <v>3</v>
      </c>
      <c r="D13" s="9">
        <f>SUM(D35,D55,D79)</f>
        <v>56</v>
      </c>
      <c r="E13" s="9">
        <f>SUM(E35,E55,E79)</f>
        <v>4333</v>
      </c>
      <c r="F13" s="9">
        <f>SUM(F35,F55,F79)</f>
        <v>506</v>
      </c>
      <c r="G13" s="9">
        <f>SUM(G35,G55,G79)</f>
        <v>4839</v>
      </c>
      <c r="H13" s="9">
        <f>SUM(H35,H55,H79)</f>
        <v>467</v>
      </c>
      <c r="I13" s="9">
        <f>SUM(I35,I55,I79)</f>
        <v>11</v>
      </c>
      <c r="J13" s="9">
        <f>SUM(J35,J55,J79)</f>
        <v>478</v>
      </c>
      <c r="K13" s="9">
        <f>SUM(K35,K55,K79)</f>
        <v>438</v>
      </c>
      <c r="L13" s="9">
        <f>SUM(L35,L55,L79)</f>
        <v>20</v>
      </c>
      <c r="M13" s="9">
        <f>SUM(M35,M55,M79)</f>
        <v>458</v>
      </c>
    </row>
    <row r="14" spans="1:13" s="3" customFormat="1" ht="15" customHeight="1" x14ac:dyDescent="0.25">
      <c r="A14" s="29" t="s">
        <v>9</v>
      </c>
      <c r="B14" s="9">
        <f>SUM(B36,B56,B80)</f>
        <v>665</v>
      </c>
      <c r="C14" s="9">
        <f>SUM(C36,C56,C80)</f>
        <v>8</v>
      </c>
      <c r="D14" s="9">
        <f>SUM(D36,D56,D80)</f>
        <v>673</v>
      </c>
      <c r="E14" s="9">
        <f>SUM(E36,E56,E80)</f>
        <v>16124</v>
      </c>
      <c r="F14" s="9">
        <f>SUM(F36,F56,F80)</f>
        <v>53</v>
      </c>
      <c r="G14" s="9">
        <f>SUM(G36,G56,G80)</f>
        <v>16177</v>
      </c>
      <c r="H14" s="9">
        <f>SUM(H36,H56,H80)</f>
        <v>1564</v>
      </c>
      <c r="I14" s="9">
        <f>SUM(I36,I56,I80)</f>
        <v>45</v>
      </c>
      <c r="J14" s="9">
        <f>SUM(J36,J56,J80)</f>
        <v>1609</v>
      </c>
      <c r="K14" s="9">
        <f>SUM(K36,K56,K80)</f>
        <v>1409</v>
      </c>
      <c r="L14" s="9">
        <f>SUM(L36,L56,L80)</f>
        <v>53</v>
      </c>
      <c r="M14" s="9">
        <f>SUM(M36,M56,M80)</f>
        <v>1462</v>
      </c>
    </row>
    <row r="15" spans="1:13" s="3" customFormat="1" ht="15" customHeight="1" x14ac:dyDescent="0.25">
      <c r="A15" s="29" t="s">
        <v>8</v>
      </c>
      <c r="B15" s="9">
        <f>SUM(B57,B81)</f>
        <v>75</v>
      </c>
      <c r="C15" s="9">
        <f>SUM(C57,C81)</f>
        <v>38</v>
      </c>
      <c r="D15" s="9">
        <f>SUM(D57,D81)</f>
        <v>113</v>
      </c>
      <c r="E15" s="9">
        <f>SUM(E57,E81)</f>
        <v>4658</v>
      </c>
      <c r="F15" s="9">
        <f>SUM(F57,F81)</f>
        <v>1744</v>
      </c>
      <c r="G15" s="9">
        <f>SUM(G57,G81)</f>
        <v>6402</v>
      </c>
      <c r="H15" s="9">
        <f>SUM(H57,H81)</f>
        <v>219</v>
      </c>
      <c r="I15" s="9">
        <f>SUM(I57,I81)</f>
        <v>59</v>
      </c>
      <c r="J15" s="9">
        <f>SUM(J57,J81)</f>
        <v>278</v>
      </c>
      <c r="K15" s="9">
        <f>SUM(K57,K81)</f>
        <v>341</v>
      </c>
      <c r="L15" s="9">
        <f>SUM(L57,L81)</f>
        <v>78</v>
      </c>
      <c r="M15" s="9">
        <f>SUM(M57,M81)</f>
        <v>419</v>
      </c>
    </row>
    <row r="16" spans="1:13" s="3" customFormat="1" ht="15" customHeight="1" x14ac:dyDescent="0.25">
      <c r="A16" s="29" t="s">
        <v>25</v>
      </c>
      <c r="B16" s="9">
        <f>SUM(B37,B58)</f>
        <v>152</v>
      </c>
      <c r="C16" s="9">
        <f>SUM(C37,C58)</f>
        <v>0</v>
      </c>
      <c r="D16" s="9">
        <f>SUM(D37,D58)</f>
        <v>152</v>
      </c>
      <c r="E16" s="9">
        <f>SUM(E37,E58)</f>
        <v>26945</v>
      </c>
      <c r="F16" s="9">
        <f>SUM(F37,F58)</f>
        <v>0</v>
      </c>
      <c r="G16" s="9">
        <f>SUM(G37,G58)</f>
        <v>26945</v>
      </c>
      <c r="H16" s="9">
        <f>SUM(H37,H58)</f>
        <v>2426</v>
      </c>
      <c r="I16" s="9">
        <f>SUM(I37,I58)</f>
        <v>0</v>
      </c>
      <c r="J16" s="9">
        <f>SUM(J37,J58)</f>
        <v>2426</v>
      </c>
      <c r="K16" s="9">
        <f>SUM(K37,K58)</f>
        <v>148</v>
      </c>
      <c r="L16" s="9">
        <f>SUM(L37,L58)</f>
        <v>0</v>
      </c>
      <c r="M16" s="9">
        <f>SUM(M37,M58)</f>
        <v>148</v>
      </c>
    </row>
    <row r="17" spans="1:13" s="3" customFormat="1" ht="15" customHeight="1" x14ac:dyDescent="0.25">
      <c r="A17" s="30" t="s">
        <v>7</v>
      </c>
      <c r="B17" s="9">
        <f>SUM(B59,B82)</f>
        <v>91</v>
      </c>
      <c r="C17" s="9">
        <f>SUM(C59,C82)</f>
        <v>1</v>
      </c>
      <c r="D17" s="9">
        <f>SUM(D59,D82)</f>
        <v>92</v>
      </c>
      <c r="E17" s="9">
        <f>SUM(E59,E82)</f>
        <v>484798</v>
      </c>
      <c r="F17" s="9">
        <f>SUM(F59,F82)</f>
        <v>22</v>
      </c>
      <c r="G17" s="9">
        <f>SUM(G59,G82)</f>
        <v>484820</v>
      </c>
      <c r="H17" s="9">
        <f>SUM(H59,H82)</f>
        <v>2628</v>
      </c>
      <c r="I17" s="9">
        <f>SUM(I59,I82)</f>
        <v>11</v>
      </c>
      <c r="J17" s="9">
        <f>SUM(J59,J82)</f>
        <v>2639</v>
      </c>
      <c r="K17" s="9">
        <f>SUM(K59,K82)</f>
        <v>718</v>
      </c>
      <c r="L17" s="9">
        <f>SUM(L59,L82)</f>
        <v>25</v>
      </c>
      <c r="M17" s="9">
        <f>SUM(M59,M82)</f>
        <v>743</v>
      </c>
    </row>
    <row r="18" spans="1:13" s="3" customFormat="1" ht="15" customHeight="1" x14ac:dyDescent="0.25">
      <c r="A18" s="30" t="s">
        <v>6</v>
      </c>
      <c r="B18" s="9">
        <f>SUM(B38,B60,B83)</f>
        <v>342</v>
      </c>
      <c r="C18" s="9">
        <f>SUM(C38,C60,C83)</f>
        <v>38</v>
      </c>
      <c r="D18" s="9">
        <f>SUM(D38,D60,D83)</f>
        <v>380</v>
      </c>
      <c r="E18" s="9">
        <f>SUM(E38,E60,E83)</f>
        <v>20057</v>
      </c>
      <c r="F18" s="9">
        <f>SUM(F38,F60,F83)</f>
        <v>6975</v>
      </c>
      <c r="G18" s="9">
        <f>SUM(G38,G60,G83)</f>
        <v>27032</v>
      </c>
      <c r="H18" s="9">
        <f>SUM(H38,H60,H83)</f>
        <v>4059</v>
      </c>
      <c r="I18" s="9">
        <f>SUM(I38,I60,I83)</f>
        <v>7015</v>
      </c>
      <c r="J18" s="9">
        <f>SUM(J38,J60,J83)</f>
        <v>11074</v>
      </c>
      <c r="K18" s="9">
        <f>SUM(K38,K60,K83)</f>
        <v>1365</v>
      </c>
      <c r="L18" s="9">
        <f>SUM(L38,L60,L83)</f>
        <v>220</v>
      </c>
      <c r="M18" s="9">
        <f>SUM(M38,M60,M83)</f>
        <v>1585</v>
      </c>
    </row>
    <row r="19" spans="1:13" s="3" customFormat="1" ht="15" customHeight="1" x14ac:dyDescent="0.25">
      <c r="A19" s="30" t="s">
        <v>24</v>
      </c>
      <c r="B19" s="9">
        <f>SUM(B61)</f>
        <v>284</v>
      </c>
      <c r="C19" s="9">
        <f>SUM(C61)</f>
        <v>8</v>
      </c>
      <c r="D19" s="9">
        <f>SUM(D61)</f>
        <v>292</v>
      </c>
      <c r="E19" s="9">
        <f>SUM(E61)</f>
        <v>9087</v>
      </c>
      <c r="F19" s="9">
        <f>SUM(F61)</f>
        <v>131</v>
      </c>
      <c r="G19" s="9">
        <f>SUM(G61)</f>
        <v>9218</v>
      </c>
      <c r="H19" s="9">
        <f>SUM(H61)</f>
        <v>8488</v>
      </c>
      <c r="I19" s="9">
        <f>SUM(I61)</f>
        <v>10</v>
      </c>
      <c r="J19" s="9">
        <f>SUM(J61)</f>
        <v>8498</v>
      </c>
      <c r="K19" s="9">
        <f>SUM(K61)</f>
        <v>543</v>
      </c>
      <c r="L19" s="9">
        <f>SUM(L61)</f>
        <v>49</v>
      </c>
      <c r="M19" s="9">
        <f>SUM(M61)</f>
        <v>592</v>
      </c>
    </row>
    <row r="20" spans="1:13" s="3" customFormat="1" ht="15" customHeight="1" x14ac:dyDescent="0.25">
      <c r="A20" s="29" t="s">
        <v>5</v>
      </c>
      <c r="B20" s="9">
        <f>SUM(B62,B84)</f>
        <v>25</v>
      </c>
      <c r="C20" s="9">
        <f>SUM(C62,C84)</f>
        <v>6</v>
      </c>
      <c r="D20" s="9">
        <f>SUM(D62,D84)</f>
        <v>31</v>
      </c>
      <c r="E20" s="9">
        <f>SUM(E62,E84)</f>
        <v>1944</v>
      </c>
      <c r="F20" s="9">
        <f>SUM(F62,F84)</f>
        <v>315</v>
      </c>
      <c r="G20" s="9">
        <f>SUM(G62,G84)</f>
        <v>2259</v>
      </c>
      <c r="H20" s="9">
        <f>SUM(H62,H84)</f>
        <v>244</v>
      </c>
      <c r="I20" s="9">
        <f>SUM(I62,I84)</f>
        <v>61</v>
      </c>
      <c r="J20" s="9">
        <f>SUM(J62,J84)</f>
        <v>305</v>
      </c>
      <c r="K20" s="9">
        <f>SUM(K62,K84)</f>
        <v>436</v>
      </c>
      <c r="L20" s="9">
        <f>SUM(L62,L84)</f>
        <v>151</v>
      </c>
      <c r="M20" s="9">
        <f>SUM(M62,M84)</f>
        <v>587</v>
      </c>
    </row>
    <row r="21" spans="1:13" s="3" customFormat="1" ht="15" customHeight="1" x14ac:dyDescent="0.25">
      <c r="A21" s="29" t="s">
        <v>4</v>
      </c>
      <c r="B21" s="9">
        <f>SUM(B39,B63,B85)</f>
        <v>1056</v>
      </c>
      <c r="C21" s="9">
        <f>SUM(C39,C63,C85)</f>
        <v>38</v>
      </c>
      <c r="D21" s="9">
        <f>SUM(D39,D63,D85)</f>
        <v>1094</v>
      </c>
      <c r="E21" s="9">
        <f>SUM(E39,E63,E85)</f>
        <v>18676</v>
      </c>
      <c r="F21" s="9">
        <f>SUM(F39,F63,F85)</f>
        <v>793</v>
      </c>
      <c r="G21" s="9">
        <f>SUM(G39,G63,G85)</f>
        <v>19469</v>
      </c>
      <c r="H21" s="9">
        <f>SUM(H39,H63,H85)</f>
        <v>23534</v>
      </c>
      <c r="I21" s="9">
        <f>SUM(I39,I63,I85)</f>
        <v>123</v>
      </c>
      <c r="J21" s="9">
        <f>SUM(J39,J63,J85)</f>
        <v>23657</v>
      </c>
      <c r="K21" s="9">
        <f>SUM(K39,K63,K85)</f>
        <v>1191</v>
      </c>
      <c r="L21" s="9">
        <f>SUM(L39,L63,L85)</f>
        <v>66</v>
      </c>
      <c r="M21" s="9">
        <f>SUM(M39,M63,M85)</f>
        <v>1257</v>
      </c>
    </row>
    <row r="22" spans="1:13" s="3" customFormat="1" ht="15" customHeight="1" x14ac:dyDescent="0.25">
      <c r="A22" s="29" t="s">
        <v>3</v>
      </c>
      <c r="B22" s="9">
        <f>SUM(B40,B64,B86)</f>
        <v>376</v>
      </c>
      <c r="C22" s="9">
        <f>SUM(C40,C64,C86)</f>
        <v>61</v>
      </c>
      <c r="D22" s="9">
        <f>SUM(D40,D64,D86)</f>
        <v>437</v>
      </c>
      <c r="E22" s="9">
        <f>SUM(E40,E64,E86)</f>
        <v>20591</v>
      </c>
      <c r="F22" s="9">
        <f>SUM(F40,F64,F86)</f>
        <v>16948</v>
      </c>
      <c r="G22" s="9">
        <f>SUM(G40,G64,G86)</f>
        <v>37539</v>
      </c>
      <c r="H22" s="9">
        <f>SUM(H40,H64,H86)</f>
        <v>929</v>
      </c>
      <c r="I22" s="9">
        <f>SUM(I40,I64,I86)</f>
        <v>148</v>
      </c>
      <c r="J22" s="9">
        <f>SUM(J40,J64,J86)</f>
        <v>1077</v>
      </c>
      <c r="K22" s="9">
        <f>SUM(K40,K64,K86)</f>
        <v>407</v>
      </c>
      <c r="L22" s="9">
        <f>SUM(L40,L64,L86)</f>
        <v>82</v>
      </c>
      <c r="M22" s="9">
        <f>SUM(M40,M64,M86)</f>
        <v>489</v>
      </c>
    </row>
    <row r="23" spans="1:13" s="3" customFormat="1" ht="9" customHeight="1" x14ac:dyDescent="0.2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M23" s="9"/>
    </row>
    <row r="24" spans="1:13" s="3" customFormat="1" ht="15" customHeight="1" x14ac:dyDescent="0.25">
      <c r="A24" s="8" t="s">
        <v>2</v>
      </c>
      <c r="B24" s="7">
        <f>+B42+B66+B88</f>
        <v>10296</v>
      </c>
      <c r="C24" s="7">
        <f>+C42+C66+C88</f>
        <v>643</v>
      </c>
      <c r="D24" s="7">
        <f>+D42+D66+D88</f>
        <v>10939</v>
      </c>
      <c r="E24" s="7">
        <f>+E42+E66+E88</f>
        <v>854612</v>
      </c>
      <c r="F24" s="7">
        <f>+F42+F66+F88</f>
        <v>195388</v>
      </c>
      <c r="G24" s="7">
        <f>+G42+G66+G88</f>
        <v>1050000</v>
      </c>
      <c r="H24" s="7">
        <f>+H42+H66+H88</f>
        <v>583088</v>
      </c>
      <c r="I24" s="7">
        <f>+I42+I66+I88</f>
        <v>19586</v>
      </c>
      <c r="J24" s="7">
        <f>+J42+J66+J88</f>
        <v>602674</v>
      </c>
      <c r="K24" s="7">
        <f>+K42+K66+K88</f>
        <v>29006</v>
      </c>
      <c r="L24" s="7">
        <f>+L42+L66+L88</f>
        <v>3523</v>
      </c>
      <c r="M24" s="7">
        <f>+M42+M66+M88</f>
        <v>32529</v>
      </c>
    </row>
    <row r="25" spans="1:13" s="3" customFormat="1" x14ac:dyDescent="0.25">
      <c r="A25" s="1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3" customFormat="1" ht="15" customHeight="1" x14ac:dyDescent="0.25">
      <c r="A26" s="19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3" customFormat="1" ht="15" customHeight="1" x14ac:dyDescent="0.25">
      <c r="A27" s="18">
        <v>2019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3" s="3" customFormat="1" ht="15" customHeight="1" x14ac:dyDescent="0.25">
      <c r="A29" s="16"/>
      <c r="B29" s="17" t="s">
        <v>22</v>
      </c>
      <c r="C29" s="17"/>
      <c r="D29" s="17"/>
      <c r="E29" s="17" t="s">
        <v>21</v>
      </c>
      <c r="F29" s="17"/>
      <c r="G29" s="17"/>
      <c r="H29" s="17" t="s">
        <v>20</v>
      </c>
      <c r="I29" s="17"/>
      <c r="J29" s="17"/>
      <c r="K29" s="17" t="s">
        <v>19</v>
      </c>
      <c r="L29" s="17"/>
      <c r="M29" s="17"/>
    </row>
    <row r="30" spans="1:13" s="3" customFormat="1" ht="15" customHeight="1" x14ac:dyDescent="0.25">
      <c r="A30" s="16"/>
      <c r="B30" s="15" t="s">
        <v>18</v>
      </c>
      <c r="C30" s="15" t="s">
        <v>17</v>
      </c>
      <c r="D30" s="15" t="s">
        <v>16</v>
      </c>
      <c r="E30" s="15" t="s">
        <v>18</v>
      </c>
      <c r="F30" s="15" t="s">
        <v>17</v>
      </c>
      <c r="G30" s="15" t="s">
        <v>16</v>
      </c>
      <c r="H30" s="15" t="s">
        <v>18</v>
      </c>
      <c r="I30" s="15" t="s">
        <v>17</v>
      </c>
      <c r="J30" s="15" t="s">
        <v>16</v>
      </c>
      <c r="K30" s="15" t="s">
        <v>18</v>
      </c>
      <c r="L30" s="15" t="s">
        <v>17</v>
      </c>
      <c r="M30" s="15" t="s">
        <v>16</v>
      </c>
    </row>
    <row r="31" spans="1:13" s="3" customFormat="1" ht="9" customHeight="1" x14ac:dyDescent="0.25">
      <c r="A31" s="10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3" s="3" customFormat="1" ht="15" customHeight="1" x14ac:dyDescent="0.25">
      <c r="A32" s="10" t="s">
        <v>14</v>
      </c>
      <c r="B32" s="11">
        <v>10</v>
      </c>
      <c r="C32" s="11">
        <v>8</v>
      </c>
      <c r="D32" s="11">
        <f>SUM(B32:C32)</f>
        <v>18</v>
      </c>
      <c r="E32" s="11">
        <v>327</v>
      </c>
      <c r="F32" s="11">
        <v>126</v>
      </c>
      <c r="G32" s="9">
        <f>SUM(E32:F32)</f>
        <v>453</v>
      </c>
      <c r="H32" s="11">
        <v>23</v>
      </c>
      <c r="I32" s="11">
        <v>13</v>
      </c>
      <c r="J32" s="9">
        <f>SUM(H32:I32)</f>
        <v>36</v>
      </c>
      <c r="K32" s="25">
        <v>11</v>
      </c>
      <c r="L32" s="3">
        <v>7</v>
      </c>
      <c r="M32" s="9">
        <f>SUM(K32:L32)</f>
        <v>18</v>
      </c>
    </row>
    <row r="33" spans="1:13" s="3" customFormat="1" ht="15" customHeight="1" x14ac:dyDescent="0.2">
      <c r="A33" s="12" t="s">
        <v>12</v>
      </c>
      <c r="B33" s="27">
        <v>852</v>
      </c>
      <c r="C33" s="27">
        <v>31</v>
      </c>
      <c r="D33" s="11">
        <f>SUM(B33:C33)</f>
        <v>883</v>
      </c>
      <c r="E33" s="27">
        <v>71050</v>
      </c>
      <c r="F33" s="27">
        <v>138313</v>
      </c>
      <c r="G33" s="9">
        <f>SUM(E33:F33)</f>
        <v>209363</v>
      </c>
      <c r="H33" s="27">
        <v>22694</v>
      </c>
      <c r="I33" s="27">
        <v>944</v>
      </c>
      <c r="J33" s="9">
        <f>SUM(H33:I33)</f>
        <v>23638</v>
      </c>
      <c r="K33" s="24">
        <v>675</v>
      </c>
      <c r="L33" s="24">
        <v>36</v>
      </c>
      <c r="M33" s="9">
        <f>SUM(K33:L33)</f>
        <v>711</v>
      </c>
    </row>
    <row r="34" spans="1:13" s="3" customFormat="1" ht="15" customHeight="1" x14ac:dyDescent="0.2">
      <c r="A34" s="28" t="s">
        <v>11</v>
      </c>
      <c r="B34" s="27">
        <v>110</v>
      </c>
      <c r="C34" s="27">
        <v>15</v>
      </c>
      <c r="D34" s="11">
        <f>SUM(B34:C34)</f>
        <v>125</v>
      </c>
      <c r="E34" s="27">
        <v>4251</v>
      </c>
      <c r="F34" s="27">
        <v>107</v>
      </c>
      <c r="G34" s="9">
        <f>SUM(E34:F34)</f>
        <v>4358</v>
      </c>
      <c r="H34" s="27">
        <v>21836</v>
      </c>
      <c r="I34" s="27">
        <v>1960</v>
      </c>
      <c r="J34" s="9">
        <f>SUM(H34:I34)</f>
        <v>23796</v>
      </c>
      <c r="K34" s="24">
        <v>1698</v>
      </c>
      <c r="L34" s="24">
        <v>59</v>
      </c>
      <c r="M34" s="9">
        <f>SUM(K34:L34)</f>
        <v>1757</v>
      </c>
    </row>
    <row r="35" spans="1:13" s="3" customFormat="1" ht="15" customHeight="1" x14ac:dyDescent="0.2">
      <c r="A35" s="10" t="s">
        <v>10</v>
      </c>
      <c r="B35" s="27">
        <v>0</v>
      </c>
      <c r="C35" s="27">
        <v>1</v>
      </c>
      <c r="D35" s="11">
        <f>SUM(B35:C35)</f>
        <v>1</v>
      </c>
      <c r="E35" s="27">
        <v>30</v>
      </c>
      <c r="F35" s="27">
        <v>270</v>
      </c>
      <c r="G35" s="9">
        <f>SUM(E35:F35)</f>
        <v>300</v>
      </c>
      <c r="H35" s="27">
        <v>2</v>
      </c>
      <c r="I35" s="27">
        <v>0</v>
      </c>
      <c r="J35" s="9">
        <f>SUM(H35:I35)</f>
        <v>2</v>
      </c>
      <c r="K35" s="24">
        <v>2</v>
      </c>
      <c r="L35" s="24">
        <v>1</v>
      </c>
      <c r="M35" s="9">
        <f>SUM(K35:L35)</f>
        <v>3</v>
      </c>
    </row>
    <row r="36" spans="1:13" s="3" customFormat="1" ht="15" customHeight="1" x14ac:dyDescent="0.2">
      <c r="A36" s="10" t="s">
        <v>9</v>
      </c>
      <c r="B36" s="27">
        <v>1</v>
      </c>
      <c r="C36" s="27">
        <v>0</v>
      </c>
      <c r="D36" s="11">
        <f>SUM(B36:C36)</f>
        <v>1</v>
      </c>
      <c r="E36" s="27">
        <v>7</v>
      </c>
      <c r="F36" s="27">
        <v>0</v>
      </c>
      <c r="G36" s="9">
        <f>SUM(E36:F36)</f>
        <v>7</v>
      </c>
      <c r="H36" s="27">
        <v>6</v>
      </c>
      <c r="I36" s="27">
        <v>0</v>
      </c>
      <c r="J36" s="9">
        <f>SUM(H36:I36)</f>
        <v>6</v>
      </c>
      <c r="K36" s="24">
        <v>6</v>
      </c>
      <c r="L36" s="24">
        <v>0</v>
      </c>
      <c r="M36" s="9">
        <f>SUM(K36:L36)</f>
        <v>6</v>
      </c>
    </row>
    <row r="37" spans="1:13" s="3" customFormat="1" ht="15" customHeight="1" x14ac:dyDescent="0.2">
      <c r="A37" s="10" t="s">
        <v>25</v>
      </c>
      <c r="B37" s="27">
        <v>136</v>
      </c>
      <c r="C37" s="27">
        <v>0</v>
      </c>
      <c r="D37" s="11">
        <f>SUM(B37:C37)</f>
        <v>136</v>
      </c>
      <c r="E37" s="27">
        <v>26704</v>
      </c>
      <c r="F37" s="27">
        <v>0</v>
      </c>
      <c r="G37" s="9">
        <f>SUM(E37:F37)</f>
        <v>26704</v>
      </c>
      <c r="H37" s="27">
        <v>1838</v>
      </c>
      <c r="I37" s="27">
        <v>0</v>
      </c>
      <c r="J37" s="9">
        <f>SUM(H37:I37)</f>
        <v>1838</v>
      </c>
      <c r="K37" s="24">
        <v>106</v>
      </c>
      <c r="L37" s="24">
        <v>0</v>
      </c>
      <c r="M37" s="9">
        <f>SUM(K37:L37)</f>
        <v>106</v>
      </c>
    </row>
    <row r="38" spans="1:13" s="3" customFormat="1" ht="15" customHeight="1" x14ac:dyDescent="0.2">
      <c r="A38" s="10" t="s">
        <v>6</v>
      </c>
      <c r="B38" s="27">
        <v>0</v>
      </c>
      <c r="C38" s="27">
        <v>1</v>
      </c>
      <c r="D38" s="11">
        <f>SUM(B38:C38)</f>
        <v>1</v>
      </c>
      <c r="E38" s="27">
        <v>126</v>
      </c>
      <c r="F38" s="27">
        <v>0</v>
      </c>
      <c r="G38" s="9">
        <f>SUM(E38:F38)</f>
        <v>126</v>
      </c>
      <c r="H38" s="27">
        <v>1</v>
      </c>
      <c r="I38" s="27">
        <v>1</v>
      </c>
      <c r="J38" s="9">
        <f>SUM(H38:I38)</f>
        <v>2</v>
      </c>
      <c r="K38" s="24">
        <v>1</v>
      </c>
      <c r="L38" s="24">
        <v>0</v>
      </c>
      <c r="M38" s="9">
        <f>SUM(K38:L38)</f>
        <v>1</v>
      </c>
    </row>
    <row r="39" spans="1:13" s="3" customFormat="1" ht="15" customHeight="1" x14ac:dyDescent="0.2">
      <c r="A39" s="12" t="s">
        <v>4</v>
      </c>
      <c r="B39" s="27">
        <v>66</v>
      </c>
      <c r="C39" s="27">
        <v>0</v>
      </c>
      <c r="D39" s="11">
        <f>SUM(B39:C39)</f>
        <v>66</v>
      </c>
      <c r="E39" s="27">
        <v>668</v>
      </c>
      <c r="F39" s="27">
        <v>0</v>
      </c>
      <c r="G39" s="9">
        <f>SUM(E39:F39)</f>
        <v>668</v>
      </c>
      <c r="H39" s="27">
        <v>1425</v>
      </c>
      <c r="I39" s="27">
        <v>0</v>
      </c>
      <c r="J39" s="9">
        <f>SUM(H39:I39)</f>
        <v>1425</v>
      </c>
      <c r="K39" s="24">
        <v>68</v>
      </c>
      <c r="L39" s="24">
        <v>0</v>
      </c>
      <c r="M39" s="9">
        <f>SUM(K39:L39)</f>
        <v>68</v>
      </c>
    </row>
    <row r="40" spans="1:13" s="3" customFormat="1" ht="15" customHeight="1" x14ac:dyDescent="0.2">
      <c r="A40" s="12" t="s">
        <v>3</v>
      </c>
      <c r="B40" s="27">
        <v>315</v>
      </c>
      <c r="C40" s="27">
        <v>19</v>
      </c>
      <c r="D40" s="11">
        <f>SUM(B40:C40)</f>
        <v>334</v>
      </c>
      <c r="E40" s="27">
        <v>19017</v>
      </c>
      <c r="F40" s="27">
        <v>155</v>
      </c>
      <c r="G40" s="9">
        <f>SUM(E40:F40)</f>
        <v>19172</v>
      </c>
      <c r="H40" s="27">
        <v>765</v>
      </c>
      <c r="I40" s="27">
        <v>91</v>
      </c>
      <c r="J40" s="9">
        <f>SUM(H40:I40)</f>
        <v>856</v>
      </c>
      <c r="K40" s="24">
        <v>337</v>
      </c>
      <c r="L40" s="24">
        <v>30</v>
      </c>
      <c r="M40" s="9">
        <f>SUM(K40:L40)</f>
        <v>367</v>
      </c>
    </row>
    <row r="41" spans="1:13" s="3" customFormat="1" ht="9" customHeight="1" x14ac:dyDescent="0.25">
      <c r="A41" s="10"/>
      <c r="B41" s="11"/>
      <c r="C41" s="11"/>
      <c r="D41" s="9"/>
      <c r="E41" s="9"/>
      <c r="F41" s="9"/>
      <c r="G41" s="9"/>
      <c r="H41" s="9"/>
      <c r="I41" s="9"/>
      <c r="J41" s="9"/>
      <c r="K41" s="9"/>
    </row>
    <row r="42" spans="1:13" s="3" customFormat="1" ht="15" customHeight="1" x14ac:dyDescent="0.25">
      <c r="A42" s="8" t="s">
        <v>2</v>
      </c>
      <c r="B42" s="7">
        <f>SUM(B32:B40)</f>
        <v>1490</v>
      </c>
      <c r="C42" s="7">
        <f>SUM(C32:C40)</f>
        <v>75</v>
      </c>
      <c r="D42" s="7">
        <f>SUM(D32:D40)</f>
        <v>1565</v>
      </c>
      <c r="E42" s="7">
        <f>SUM(E32:E40)</f>
        <v>122180</v>
      </c>
      <c r="F42" s="7">
        <f>SUM(F32:F40)</f>
        <v>138971</v>
      </c>
      <c r="G42" s="7">
        <f>SUM(G32:G40)</f>
        <v>261151</v>
      </c>
      <c r="H42" s="7">
        <f>SUM(H32:H40)</f>
        <v>48590</v>
      </c>
      <c r="I42" s="7">
        <f>SUM(I32:I40)</f>
        <v>3009</v>
      </c>
      <c r="J42" s="7">
        <f>SUM(J32:J40)</f>
        <v>51599</v>
      </c>
      <c r="K42" s="7">
        <f>SUM(K32:K40)</f>
        <v>2904</v>
      </c>
      <c r="L42" s="7">
        <f>SUM(L32:L40)</f>
        <v>133</v>
      </c>
      <c r="M42" s="7">
        <f>SUM(M32:M40)</f>
        <v>3037</v>
      </c>
    </row>
    <row r="43" spans="1:13" s="3" customFormat="1" x14ac:dyDescent="0.2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3" s="3" customFormat="1" ht="15" customHeight="1" x14ac:dyDescent="0.25">
      <c r="A44" s="19" t="s">
        <v>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s="3" customFormat="1" ht="15" customHeight="1" x14ac:dyDescent="0.25">
      <c r="A45" s="18">
        <v>2019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3" customForma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3" s="3" customFormat="1" ht="15" customHeight="1" x14ac:dyDescent="0.25">
      <c r="A47" s="16"/>
      <c r="B47" s="17" t="s">
        <v>22</v>
      </c>
      <c r="C47" s="17"/>
      <c r="D47" s="17"/>
      <c r="E47" s="17" t="s">
        <v>21</v>
      </c>
      <c r="F47" s="17"/>
      <c r="G47" s="17"/>
      <c r="H47" s="17" t="s">
        <v>20</v>
      </c>
      <c r="I47" s="17"/>
      <c r="J47" s="17"/>
      <c r="K47" s="17" t="s">
        <v>19</v>
      </c>
      <c r="L47" s="17"/>
      <c r="M47" s="17"/>
    </row>
    <row r="48" spans="1:13" s="3" customFormat="1" ht="15" customHeight="1" x14ac:dyDescent="0.25">
      <c r="A48" s="16"/>
      <c r="B48" s="15" t="s">
        <v>18</v>
      </c>
      <c r="C48" s="15" t="s">
        <v>17</v>
      </c>
      <c r="D48" s="15" t="s">
        <v>16</v>
      </c>
      <c r="E48" s="15" t="s">
        <v>18</v>
      </c>
      <c r="F48" s="15" t="s">
        <v>17</v>
      </c>
      <c r="G48" s="15" t="s">
        <v>16</v>
      </c>
      <c r="H48" s="15" t="s">
        <v>18</v>
      </c>
      <c r="I48" s="15" t="s">
        <v>17</v>
      </c>
      <c r="J48" s="15" t="s">
        <v>16</v>
      </c>
      <c r="K48" s="15" t="s">
        <v>18</v>
      </c>
      <c r="L48" s="15" t="s">
        <v>17</v>
      </c>
      <c r="M48" s="15" t="s">
        <v>16</v>
      </c>
    </row>
    <row r="49" spans="1:13" s="3" customFormat="1" ht="9" customHeight="1" x14ac:dyDescent="0.25">
      <c r="A49" s="10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3" s="3" customFormat="1" ht="15" customHeight="1" x14ac:dyDescent="0.2">
      <c r="A50" s="23" t="s">
        <v>15</v>
      </c>
      <c r="B50" s="24">
        <v>87</v>
      </c>
      <c r="C50" s="24">
        <v>17</v>
      </c>
      <c r="D50" s="22">
        <f>SUM(B50:C50)</f>
        <v>104</v>
      </c>
      <c r="E50" s="22">
        <v>5027</v>
      </c>
      <c r="F50" s="22">
        <v>1037</v>
      </c>
      <c r="G50" s="22">
        <f>SUM(E50:F50)</f>
        <v>6064</v>
      </c>
      <c r="H50" s="22">
        <v>1696</v>
      </c>
      <c r="I50" s="22">
        <v>118</v>
      </c>
      <c r="J50" s="22">
        <f>SUM(H50:I50)</f>
        <v>1814</v>
      </c>
      <c r="K50" s="22">
        <v>826</v>
      </c>
      <c r="L50" s="3">
        <v>333</v>
      </c>
      <c r="M50" s="11">
        <f>SUM(K50:L50)</f>
        <v>1159</v>
      </c>
    </row>
    <row r="51" spans="1:13" s="3" customFormat="1" ht="15" customHeight="1" x14ac:dyDescent="0.2">
      <c r="A51" s="23" t="s">
        <v>14</v>
      </c>
      <c r="B51" s="24">
        <v>740</v>
      </c>
      <c r="C51" s="24">
        <v>134</v>
      </c>
      <c r="D51" s="22">
        <f>SUM(B51:C51)</f>
        <v>874</v>
      </c>
      <c r="E51" s="22">
        <v>38459</v>
      </c>
      <c r="F51" s="22">
        <v>5585</v>
      </c>
      <c r="G51" s="22">
        <f>SUM(E51:F51)</f>
        <v>44044</v>
      </c>
      <c r="H51" s="22">
        <v>1370</v>
      </c>
      <c r="I51" s="22">
        <v>2942</v>
      </c>
      <c r="J51" s="22">
        <f>SUM(H51:I51)</f>
        <v>4312</v>
      </c>
      <c r="K51" s="22">
        <v>691</v>
      </c>
      <c r="L51" s="3">
        <v>173</v>
      </c>
      <c r="M51" s="11">
        <f>SUM(K51:L51)</f>
        <v>864</v>
      </c>
    </row>
    <row r="52" spans="1:13" s="3" customFormat="1" ht="15" customHeight="1" x14ac:dyDescent="0.2">
      <c r="A52" s="23" t="s">
        <v>13</v>
      </c>
      <c r="B52" s="24">
        <v>30</v>
      </c>
      <c r="C52" s="24">
        <v>31</v>
      </c>
      <c r="D52" s="22">
        <f>SUM(B52:C52)</f>
        <v>61</v>
      </c>
      <c r="E52" s="22">
        <v>6657</v>
      </c>
      <c r="F52" s="22">
        <v>14505</v>
      </c>
      <c r="G52" s="22">
        <f>SUM(E52:F52)</f>
        <v>21162</v>
      </c>
      <c r="H52" s="22">
        <v>745</v>
      </c>
      <c r="I52" s="22">
        <v>706</v>
      </c>
      <c r="J52" s="22">
        <f>SUM(H52:I52)</f>
        <v>1451</v>
      </c>
      <c r="K52" s="22">
        <v>2782</v>
      </c>
      <c r="L52" s="3">
        <v>1546</v>
      </c>
      <c r="M52" s="11">
        <f>SUM(K52:L52)</f>
        <v>4328</v>
      </c>
    </row>
    <row r="53" spans="1:13" s="3" customFormat="1" ht="15" customHeight="1" x14ac:dyDescent="0.2">
      <c r="A53" s="23" t="s">
        <v>12</v>
      </c>
      <c r="B53" s="24">
        <v>3918</v>
      </c>
      <c r="C53" s="24">
        <v>104</v>
      </c>
      <c r="D53" s="22">
        <f>SUM(B53:C53)</f>
        <v>4022</v>
      </c>
      <c r="E53" s="22">
        <v>78643</v>
      </c>
      <c r="F53" s="22">
        <v>4739</v>
      </c>
      <c r="G53" s="22">
        <f>SUM(E53:F53)</f>
        <v>83382</v>
      </c>
      <c r="H53" s="22">
        <v>188397</v>
      </c>
      <c r="I53" s="22">
        <v>4379</v>
      </c>
      <c r="J53" s="22">
        <f>SUM(H53:I53)</f>
        <v>192776</v>
      </c>
      <c r="K53" s="22">
        <v>5844</v>
      </c>
      <c r="L53" s="3">
        <v>365</v>
      </c>
      <c r="M53" s="11">
        <f>SUM(K53:L53)</f>
        <v>6209</v>
      </c>
    </row>
    <row r="54" spans="1:13" s="3" customFormat="1" ht="15" customHeight="1" x14ac:dyDescent="0.2">
      <c r="A54" s="23" t="s">
        <v>11</v>
      </c>
      <c r="B54" s="24">
        <v>829</v>
      </c>
      <c r="C54" s="24">
        <v>4</v>
      </c>
      <c r="D54" s="22">
        <f>SUM(B54:C54)</f>
        <v>833</v>
      </c>
      <c r="E54" s="22">
        <v>16298</v>
      </c>
      <c r="F54" s="22">
        <v>81</v>
      </c>
      <c r="G54" s="22">
        <f>SUM(E54:F54)</f>
        <v>16379</v>
      </c>
      <c r="H54" s="22">
        <v>272392</v>
      </c>
      <c r="I54" s="22">
        <v>296</v>
      </c>
      <c r="J54" s="22">
        <f>SUM(H54:I54)</f>
        <v>272688</v>
      </c>
      <c r="K54" s="22">
        <v>7429</v>
      </c>
      <c r="L54" s="3">
        <v>27</v>
      </c>
      <c r="M54" s="11">
        <f>SUM(K54:L54)</f>
        <v>7456</v>
      </c>
    </row>
    <row r="55" spans="1:13" s="3" customFormat="1" ht="15" customHeight="1" x14ac:dyDescent="0.2">
      <c r="A55" s="23" t="s">
        <v>10</v>
      </c>
      <c r="B55" s="24">
        <v>52</v>
      </c>
      <c r="C55" s="24">
        <v>2</v>
      </c>
      <c r="D55" s="22">
        <f>SUM(B55:C55)</f>
        <v>54</v>
      </c>
      <c r="E55" s="22">
        <v>3712</v>
      </c>
      <c r="F55" s="22">
        <v>236</v>
      </c>
      <c r="G55" s="22">
        <f>SUM(E55:F55)</f>
        <v>3948</v>
      </c>
      <c r="H55" s="22">
        <v>447</v>
      </c>
      <c r="I55" s="22">
        <v>11</v>
      </c>
      <c r="J55" s="22">
        <f>SUM(H55:I55)</f>
        <v>458</v>
      </c>
      <c r="K55" s="22">
        <v>404</v>
      </c>
      <c r="L55" s="3">
        <v>19</v>
      </c>
      <c r="M55" s="11">
        <f>SUM(K55:L55)</f>
        <v>423</v>
      </c>
    </row>
    <row r="56" spans="1:13" s="3" customFormat="1" ht="15" customHeight="1" x14ac:dyDescent="0.2">
      <c r="A56" s="23" t="s">
        <v>9</v>
      </c>
      <c r="B56" s="24">
        <v>662</v>
      </c>
      <c r="C56" s="24">
        <v>8</v>
      </c>
      <c r="D56" s="22">
        <f>SUM(B56:C56)</f>
        <v>670</v>
      </c>
      <c r="E56" s="22">
        <v>15242</v>
      </c>
      <c r="F56" s="22">
        <v>53</v>
      </c>
      <c r="G56" s="22">
        <f>SUM(E56:F56)</f>
        <v>15295</v>
      </c>
      <c r="H56" s="22">
        <v>1536</v>
      </c>
      <c r="I56" s="22">
        <v>45</v>
      </c>
      <c r="J56" s="22">
        <f>SUM(H56:I56)</f>
        <v>1581</v>
      </c>
      <c r="K56" s="22">
        <v>1373</v>
      </c>
      <c r="L56" s="3">
        <v>53</v>
      </c>
      <c r="M56" s="11">
        <f>SUM(K56:L56)</f>
        <v>1426</v>
      </c>
    </row>
    <row r="57" spans="1:13" s="3" customFormat="1" ht="15" customHeight="1" x14ac:dyDescent="0.2">
      <c r="A57" s="23" t="s">
        <v>8</v>
      </c>
      <c r="B57" s="24">
        <v>54</v>
      </c>
      <c r="C57" s="24">
        <v>29</v>
      </c>
      <c r="D57" s="22">
        <f>SUM(B57:C57)</f>
        <v>83</v>
      </c>
      <c r="E57" s="22">
        <v>3253</v>
      </c>
      <c r="F57" s="22">
        <v>1576</v>
      </c>
      <c r="G57" s="22">
        <f>SUM(E57:F57)</f>
        <v>4829</v>
      </c>
      <c r="H57" s="22">
        <v>143</v>
      </c>
      <c r="I57" s="22">
        <v>53</v>
      </c>
      <c r="J57" s="22">
        <f>SUM(H57:I57)</f>
        <v>196</v>
      </c>
      <c r="K57" s="22">
        <v>225</v>
      </c>
      <c r="L57" s="3">
        <v>64</v>
      </c>
      <c r="M57" s="11">
        <f>SUM(K57:L57)</f>
        <v>289</v>
      </c>
    </row>
    <row r="58" spans="1:13" s="3" customFormat="1" ht="15" customHeight="1" x14ac:dyDescent="0.2">
      <c r="A58" s="23" t="s">
        <v>25</v>
      </c>
      <c r="B58" s="24">
        <v>16</v>
      </c>
      <c r="C58" s="24">
        <v>0</v>
      </c>
      <c r="D58" s="22">
        <f>SUM(B58:C58)</f>
        <v>16</v>
      </c>
      <c r="E58" s="22">
        <v>241</v>
      </c>
      <c r="F58" s="22">
        <v>0</v>
      </c>
      <c r="G58" s="22">
        <f>SUM(E58:F58)</f>
        <v>241</v>
      </c>
      <c r="H58" s="22">
        <v>588</v>
      </c>
      <c r="I58" s="22">
        <v>0</v>
      </c>
      <c r="J58" s="22">
        <f>SUM(H58:I58)</f>
        <v>588</v>
      </c>
      <c r="K58" s="22">
        <v>42</v>
      </c>
      <c r="L58" s="3">
        <v>0</v>
      </c>
      <c r="M58" s="11">
        <f>SUM(K58:L58)</f>
        <v>42</v>
      </c>
    </row>
    <row r="59" spans="1:13" s="3" customFormat="1" ht="15" customHeight="1" x14ac:dyDescent="0.2">
      <c r="A59" s="23" t="s">
        <v>7</v>
      </c>
      <c r="B59" s="24">
        <v>88</v>
      </c>
      <c r="C59" s="24">
        <v>1</v>
      </c>
      <c r="D59" s="22">
        <f>SUM(B59:C59)</f>
        <v>89</v>
      </c>
      <c r="E59" s="22">
        <v>484798</v>
      </c>
      <c r="F59" s="22">
        <v>22</v>
      </c>
      <c r="G59" s="22">
        <f>SUM(E59:F59)</f>
        <v>484820</v>
      </c>
      <c r="H59" s="22">
        <v>225</v>
      </c>
      <c r="I59" s="22">
        <v>11</v>
      </c>
      <c r="J59" s="22">
        <f>SUM(H59:I59)</f>
        <v>236</v>
      </c>
      <c r="K59" s="22">
        <v>703</v>
      </c>
      <c r="L59" s="3">
        <v>25</v>
      </c>
      <c r="M59" s="11">
        <f>SUM(K59:L59)</f>
        <v>728</v>
      </c>
    </row>
    <row r="60" spans="1:13" s="3" customFormat="1" ht="15" customHeight="1" x14ac:dyDescent="0.2">
      <c r="A60" s="23" t="s">
        <v>6</v>
      </c>
      <c r="B60" s="24">
        <v>316</v>
      </c>
      <c r="C60" s="24">
        <v>28</v>
      </c>
      <c r="D60" s="22">
        <f>SUM(B60:C60)</f>
        <v>344</v>
      </c>
      <c r="E60" s="22">
        <v>18558</v>
      </c>
      <c r="F60" s="22">
        <v>6929</v>
      </c>
      <c r="G60" s="22">
        <f>SUM(E60:F60)</f>
        <v>25487</v>
      </c>
      <c r="H60" s="22">
        <v>3706</v>
      </c>
      <c r="I60" s="22">
        <v>6987</v>
      </c>
      <c r="J60" s="22">
        <f>SUM(H60:I60)</f>
        <v>10693</v>
      </c>
      <c r="K60" s="22">
        <v>1156</v>
      </c>
      <c r="L60" s="3">
        <v>181</v>
      </c>
      <c r="M60" s="11">
        <f>SUM(K60:L60)</f>
        <v>1337</v>
      </c>
    </row>
    <row r="61" spans="1:13" s="3" customFormat="1" ht="15" customHeight="1" x14ac:dyDescent="0.2">
      <c r="A61" s="23" t="s">
        <v>24</v>
      </c>
      <c r="B61" s="24">
        <v>284</v>
      </c>
      <c r="C61" s="24">
        <v>8</v>
      </c>
      <c r="D61" s="22">
        <f>SUM(B61:C61)</f>
        <v>292</v>
      </c>
      <c r="E61" s="22">
        <v>9087</v>
      </c>
      <c r="F61" s="22">
        <v>131</v>
      </c>
      <c r="G61" s="22">
        <f>SUM(E61:F61)</f>
        <v>9218</v>
      </c>
      <c r="H61" s="22">
        <v>8488</v>
      </c>
      <c r="I61" s="22">
        <v>10</v>
      </c>
      <c r="J61" s="22">
        <f>SUM(H61:I61)</f>
        <v>8498</v>
      </c>
      <c r="K61" s="22">
        <v>543</v>
      </c>
      <c r="L61" s="3">
        <v>49</v>
      </c>
      <c r="M61" s="11">
        <f>SUM(K61:L61)</f>
        <v>592</v>
      </c>
    </row>
    <row r="62" spans="1:13" s="3" customFormat="1" ht="15" customHeight="1" x14ac:dyDescent="0.2">
      <c r="A62" s="23" t="s">
        <v>5</v>
      </c>
      <c r="B62" s="24">
        <v>25</v>
      </c>
      <c r="C62" s="24">
        <v>5</v>
      </c>
      <c r="D62" s="22">
        <f>SUM(B62:C62)</f>
        <v>30</v>
      </c>
      <c r="E62" s="22">
        <v>1889</v>
      </c>
      <c r="F62" s="22">
        <v>315</v>
      </c>
      <c r="G62" s="22">
        <f>SUM(E62:F62)</f>
        <v>2204</v>
      </c>
      <c r="H62" s="22">
        <v>237</v>
      </c>
      <c r="I62" s="22">
        <v>61</v>
      </c>
      <c r="J62" s="22">
        <f>SUM(H62:I62)</f>
        <v>298</v>
      </c>
      <c r="K62" s="22">
        <v>430</v>
      </c>
      <c r="L62" s="3">
        <v>145</v>
      </c>
      <c r="M62" s="11">
        <f>SUM(K62:L62)</f>
        <v>575</v>
      </c>
    </row>
    <row r="63" spans="1:13" s="3" customFormat="1" ht="15" customHeight="1" x14ac:dyDescent="0.2">
      <c r="A63" s="23" t="s">
        <v>4</v>
      </c>
      <c r="B63" s="24">
        <v>969</v>
      </c>
      <c r="C63" s="24">
        <v>38</v>
      </c>
      <c r="D63" s="22">
        <f>SUM(B63:C63)</f>
        <v>1007</v>
      </c>
      <c r="E63" s="22">
        <v>17450</v>
      </c>
      <c r="F63" s="22">
        <v>673</v>
      </c>
      <c r="G63" s="22">
        <f>SUM(E63:F63)</f>
        <v>18123</v>
      </c>
      <c r="H63" s="22">
        <v>21642</v>
      </c>
      <c r="I63" s="22">
        <v>122</v>
      </c>
      <c r="J63" s="22">
        <f>SUM(H63:I63)</f>
        <v>21764</v>
      </c>
      <c r="K63" s="22">
        <v>1074</v>
      </c>
      <c r="L63" s="3">
        <v>65</v>
      </c>
      <c r="M63" s="11">
        <f>SUM(K63:L63)</f>
        <v>1139</v>
      </c>
    </row>
    <row r="64" spans="1:13" s="3" customFormat="1" ht="15" customHeight="1" x14ac:dyDescent="0.2">
      <c r="A64" s="23" t="s">
        <v>3</v>
      </c>
      <c r="B64" s="24">
        <v>1</v>
      </c>
      <c r="C64" s="24">
        <v>13</v>
      </c>
      <c r="D64" s="22">
        <f>SUM(B64:C64)</f>
        <v>14</v>
      </c>
      <c r="E64" s="22">
        <v>35</v>
      </c>
      <c r="F64" s="22">
        <v>27</v>
      </c>
      <c r="G64" s="22">
        <f>SUM(E64:F64)</f>
        <v>62</v>
      </c>
      <c r="H64" s="22">
        <v>0</v>
      </c>
      <c r="I64" s="22">
        <v>17</v>
      </c>
      <c r="J64" s="22">
        <f>SUM(H64:I64)</f>
        <v>17</v>
      </c>
      <c r="K64" s="22">
        <v>1</v>
      </c>
      <c r="L64" s="3">
        <v>15</v>
      </c>
      <c r="M64" s="11">
        <f>SUM(K64:L64)</f>
        <v>16</v>
      </c>
    </row>
    <row r="65" spans="1:13" s="3" customFormat="1" ht="9.75" customHeight="1" x14ac:dyDescent="0.25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3" s="3" customFormat="1" x14ac:dyDescent="0.25">
      <c r="A66" s="21" t="s">
        <v>2</v>
      </c>
      <c r="B66" s="20">
        <f>SUM(B50:B64)</f>
        <v>8071</v>
      </c>
      <c r="C66" s="20">
        <f>SUM(C50:C64)</f>
        <v>422</v>
      </c>
      <c r="D66" s="20">
        <f>SUM(D50:D64)</f>
        <v>8493</v>
      </c>
      <c r="E66" s="20">
        <f>SUM(E50:E64)</f>
        <v>699349</v>
      </c>
      <c r="F66" s="20">
        <f>SUM(F50:F64)</f>
        <v>35909</v>
      </c>
      <c r="G66" s="20">
        <f>SUM(G50:G64)</f>
        <v>735258</v>
      </c>
      <c r="H66" s="20">
        <f>SUM(H50:H64)</f>
        <v>501612</v>
      </c>
      <c r="I66" s="20">
        <f>SUM(I50:I64)</f>
        <v>15758</v>
      </c>
      <c r="J66" s="20">
        <f>SUM(J50:J64)</f>
        <v>517370</v>
      </c>
      <c r="K66" s="20">
        <f>SUM(K50:K64)</f>
        <v>23523</v>
      </c>
      <c r="L66" s="20">
        <f>SUM(L50:L64)</f>
        <v>3060</v>
      </c>
      <c r="M66" s="20">
        <f>SUM(M50:M64)</f>
        <v>26583</v>
      </c>
    </row>
    <row r="67" spans="1:13" s="3" customFormat="1" x14ac:dyDescent="0.25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3" s="3" customFormat="1" x14ac:dyDescent="0.25">
      <c r="A68" s="19" t="s">
        <v>23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s="3" customFormat="1" x14ac:dyDescent="0.25">
      <c r="A69" s="18">
        <v>2019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3" customForma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3" s="3" customFormat="1" x14ac:dyDescent="0.25">
      <c r="A71" s="16"/>
      <c r="B71" s="17" t="s">
        <v>22</v>
      </c>
      <c r="C71" s="17"/>
      <c r="D71" s="17"/>
      <c r="E71" s="17" t="s">
        <v>21</v>
      </c>
      <c r="F71" s="17"/>
      <c r="G71" s="17"/>
      <c r="H71" s="17" t="s">
        <v>20</v>
      </c>
      <c r="I71" s="17"/>
      <c r="J71" s="17"/>
      <c r="K71" s="17" t="s">
        <v>19</v>
      </c>
      <c r="L71" s="17"/>
      <c r="M71" s="17"/>
    </row>
    <row r="72" spans="1:13" s="3" customFormat="1" x14ac:dyDescent="0.25">
      <c r="A72" s="16"/>
      <c r="B72" s="15" t="s">
        <v>18</v>
      </c>
      <c r="C72" s="15" t="s">
        <v>17</v>
      </c>
      <c r="D72" s="15" t="s">
        <v>16</v>
      </c>
      <c r="E72" s="15" t="s">
        <v>18</v>
      </c>
      <c r="F72" s="15" t="s">
        <v>17</v>
      </c>
      <c r="G72" s="15" t="s">
        <v>16</v>
      </c>
      <c r="H72" s="15" t="s">
        <v>18</v>
      </c>
      <c r="I72" s="15" t="s">
        <v>17</v>
      </c>
      <c r="J72" s="15" t="s">
        <v>16</v>
      </c>
      <c r="K72" s="15" t="s">
        <v>18</v>
      </c>
      <c r="L72" s="15" t="s">
        <v>17</v>
      </c>
      <c r="M72" s="15" t="s">
        <v>16</v>
      </c>
    </row>
    <row r="73" spans="1:13" s="3" customFormat="1" ht="9" customHeight="1" x14ac:dyDescent="0.25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s="3" customFormat="1" ht="15" customHeight="1" x14ac:dyDescent="0.25">
      <c r="A74" s="12" t="s">
        <v>15</v>
      </c>
      <c r="B74" s="9">
        <v>7</v>
      </c>
      <c r="C74" s="9">
        <v>11</v>
      </c>
      <c r="D74" s="9">
        <f>SUM(B74:C74)</f>
        <v>18</v>
      </c>
      <c r="E74" s="9">
        <v>3273</v>
      </c>
      <c r="F74" s="9">
        <v>105</v>
      </c>
      <c r="G74" s="9">
        <f>SUM(E74:F74)</f>
        <v>3378</v>
      </c>
      <c r="H74" s="9">
        <v>204</v>
      </c>
      <c r="I74" s="9">
        <v>39</v>
      </c>
      <c r="J74" s="9">
        <f>SUM(H74:I74)</f>
        <v>243</v>
      </c>
      <c r="K74" s="9">
        <v>228</v>
      </c>
      <c r="L74" s="3">
        <v>45</v>
      </c>
      <c r="M74" s="11">
        <f>SUM(K74:L74)</f>
        <v>273</v>
      </c>
    </row>
    <row r="75" spans="1:13" s="3" customFormat="1" ht="15" customHeight="1" x14ac:dyDescent="0.25">
      <c r="A75" s="12" t="s">
        <v>14</v>
      </c>
      <c r="B75" s="9">
        <v>121</v>
      </c>
      <c r="C75" s="9">
        <v>81</v>
      </c>
      <c r="D75" s="9">
        <f>SUM(B75:C75)</f>
        <v>202</v>
      </c>
      <c r="E75" s="9">
        <v>5718</v>
      </c>
      <c r="F75" s="9">
        <v>3097</v>
      </c>
      <c r="G75" s="9">
        <f>SUM(E75:F75)</f>
        <v>8815</v>
      </c>
      <c r="H75" s="9">
        <v>310</v>
      </c>
      <c r="I75" s="9">
        <v>92</v>
      </c>
      <c r="J75" s="9">
        <f>SUM(H75:I75)</f>
        <v>402</v>
      </c>
      <c r="K75" s="9">
        <v>349</v>
      </c>
      <c r="L75" s="3">
        <v>88</v>
      </c>
      <c r="M75" s="11">
        <f>SUM(K75:L75)</f>
        <v>437</v>
      </c>
    </row>
    <row r="76" spans="1:13" s="3" customFormat="1" ht="15" customHeight="1" x14ac:dyDescent="0.25">
      <c r="A76" s="12" t="s">
        <v>13</v>
      </c>
      <c r="B76" s="9">
        <v>1</v>
      </c>
      <c r="C76" s="9">
        <v>2</v>
      </c>
      <c r="D76" s="9">
        <f>SUM(B76:C76)</f>
        <v>3</v>
      </c>
      <c r="E76" s="9">
        <v>3916</v>
      </c>
      <c r="F76" s="9">
        <v>110</v>
      </c>
      <c r="G76" s="9">
        <f>SUM(E76:F76)</f>
        <v>4026</v>
      </c>
      <c r="H76" s="9">
        <v>38</v>
      </c>
      <c r="I76" s="9">
        <v>2</v>
      </c>
      <c r="J76" s="9">
        <f>SUM(H76:I76)</f>
        <v>40</v>
      </c>
      <c r="K76" s="9">
        <v>40</v>
      </c>
      <c r="L76" s="3">
        <v>20</v>
      </c>
      <c r="M76" s="11">
        <f>SUM(K76:L76)</f>
        <v>60</v>
      </c>
    </row>
    <row r="77" spans="1:13" s="3" customFormat="1" ht="15" customHeight="1" x14ac:dyDescent="0.25">
      <c r="A77" s="12" t="s">
        <v>12</v>
      </c>
      <c r="B77" s="9">
        <v>347</v>
      </c>
      <c r="C77" s="9">
        <v>1</v>
      </c>
      <c r="D77" s="9">
        <f>SUM(B77:C77)</f>
        <v>348</v>
      </c>
      <c r="E77" s="9">
        <v>9611</v>
      </c>
      <c r="F77" s="9">
        <v>41</v>
      </c>
      <c r="G77" s="9">
        <f>SUM(E77:F77)</f>
        <v>9652</v>
      </c>
      <c r="H77" s="9">
        <v>4618</v>
      </c>
      <c r="I77" s="9">
        <v>60</v>
      </c>
      <c r="J77" s="9">
        <f>SUM(H77:I77)</f>
        <v>4678</v>
      </c>
      <c r="K77" s="9">
        <v>385</v>
      </c>
      <c r="L77" s="3">
        <v>11</v>
      </c>
      <c r="M77" s="11">
        <f>SUM(K77:L77)</f>
        <v>396</v>
      </c>
    </row>
    <row r="78" spans="1:13" s="3" customFormat="1" ht="15" customHeight="1" x14ac:dyDescent="0.25">
      <c r="A78" s="12" t="s">
        <v>11</v>
      </c>
      <c r="B78" s="9">
        <v>125</v>
      </c>
      <c r="C78" s="9">
        <v>3</v>
      </c>
      <c r="D78" s="9">
        <f>SUM(B78:C78)</f>
        <v>128</v>
      </c>
      <c r="E78" s="9">
        <v>4169</v>
      </c>
      <c r="F78" s="9">
        <v>55</v>
      </c>
      <c r="G78" s="9">
        <f>SUM(E78:F78)</f>
        <v>4224</v>
      </c>
      <c r="H78" s="9">
        <v>24207</v>
      </c>
      <c r="I78" s="9">
        <v>552</v>
      </c>
      <c r="J78" s="9">
        <f>SUM(H78:I78)</f>
        <v>24759</v>
      </c>
      <c r="K78" s="9">
        <v>1052</v>
      </c>
      <c r="L78" s="3">
        <v>69</v>
      </c>
      <c r="M78" s="11">
        <f>SUM(K78:L78)</f>
        <v>1121</v>
      </c>
    </row>
    <row r="79" spans="1:13" s="3" customFormat="1" ht="15" customHeight="1" x14ac:dyDescent="0.25">
      <c r="A79" s="12" t="s">
        <v>10</v>
      </c>
      <c r="B79" s="9">
        <v>1</v>
      </c>
      <c r="C79" s="9">
        <v>0</v>
      </c>
      <c r="D79" s="9">
        <f>SUM(B79:C79)</f>
        <v>1</v>
      </c>
      <c r="E79" s="9">
        <v>591</v>
      </c>
      <c r="F79" s="9">
        <v>0</v>
      </c>
      <c r="G79" s="9">
        <f>SUM(E79:F79)</f>
        <v>591</v>
      </c>
      <c r="H79" s="9">
        <v>18</v>
      </c>
      <c r="I79" s="9">
        <v>0</v>
      </c>
      <c r="J79" s="9">
        <f>SUM(H79:I79)</f>
        <v>18</v>
      </c>
      <c r="K79" s="9">
        <v>32</v>
      </c>
      <c r="L79" s="3">
        <v>0</v>
      </c>
      <c r="M79" s="11">
        <f>SUM(K79:L79)</f>
        <v>32</v>
      </c>
    </row>
    <row r="80" spans="1:13" s="3" customFormat="1" ht="15" customHeight="1" x14ac:dyDescent="0.25">
      <c r="A80" s="12" t="s">
        <v>9</v>
      </c>
      <c r="B80" s="9">
        <v>2</v>
      </c>
      <c r="C80" s="9">
        <v>0</v>
      </c>
      <c r="D80" s="9">
        <f>SUM(B80:C80)</f>
        <v>2</v>
      </c>
      <c r="E80" s="9">
        <v>875</v>
      </c>
      <c r="F80" s="9">
        <v>0</v>
      </c>
      <c r="G80" s="9">
        <f>SUM(E80:F80)</f>
        <v>875</v>
      </c>
      <c r="H80" s="9">
        <v>22</v>
      </c>
      <c r="I80" s="9">
        <v>0</v>
      </c>
      <c r="J80" s="9">
        <f>SUM(H80:I80)</f>
        <v>22</v>
      </c>
      <c r="K80" s="9">
        <v>30</v>
      </c>
      <c r="L80" s="3">
        <v>0</v>
      </c>
      <c r="M80" s="11">
        <f>SUM(K80:L80)</f>
        <v>30</v>
      </c>
    </row>
    <row r="81" spans="1:14" s="3" customFormat="1" ht="15" customHeight="1" x14ac:dyDescent="0.25">
      <c r="A81" s="12" t="s">
        <v>8</v>
      </c>
      <c r="B81" s="9">
        <v>21</v>
      </c>
      <c r="C81" s="9">
        <v>9</v>
      </c>
      <c r="D81" s="9">
        <f>SUM(B81:C81)</f>
        <v>30</v>
      </c>
      <c r="E81" s="9">
        <v>1405</v>
      </c>
      <c r="F81" s="9">
        <v>168</v>
      </c>
      <c r="G81" s="9">
        <f>SUM(E81:F81)</f>
        <v>1573</v>
      </c>
      <c r="H81" s="9">
        <v>76</v>
      </c>
      <c r="I81" s="9">
        <v>6</v>
      </c>
      <c r="J81" s="9">
        <f>SUM(H81:I81)</f>
        <v>82</v>
      </c>
      <c r="K81" s="9">
        <v>116</v>
      </c>
      <c r="L81" s="3">
        <v>14</v>
      </c>
      <c r="M81" s="11">
        <f>SUM(K81:L81)</f>
        <v>130</v>
      </c>
    </row>
    <row r="82" spans="1:14" s="3" customFormat="1" ht="15" customHeight="1" x14ac:dyDescent="0.25">
      <c r="A82" s="12" t="s">
        <v>7</v>
      </c>
      <c r="B82" s="9">
        <v>3</v>
      </c>
      <c r="C82" s="9">
        <v>0</v>
      </c>
      <c r="D82" s="9">
        <f>SUM(B82:C82)</f>
        <v>3</v>
      </c>
      <c r="E82" s="9">
        <v>0</v>
      </c>
      <c r="F82" s="9">
        <v>0</v>
      </c>
      <c r="G82" s="9">
        <f>SUM(E82:F82)</f>
        <v>0</v>
      </c>
      <c r="H82" s="9">
        <v>2403</v>
      </c>
      <c r="I82" s="9">
        <v>0</v>
      </c>
      <c r="J82" s="9">
        <f>SUM(H82:I82)</f>
        <v>2403</v>
      </c>
      <c r="K82" s="9">
        <v>15</v>
      </c>
      <c r="L82" s="3">
        <v>0</v>
      </c>
      <c r="M82" s="11">
        <f>SUM(K82:L82)</f>
        <v>15</v>
      </c>
    </row>
    <row r="83" spans="1:14" s="3" customFormat="1" ht="15" customHeight="1" x14ac:dyDescent="0.25">
      <c r="A83" s="12" t="s">
        <v>6</v>
      </c>
      <c r="B83" s="9">
        <v>26</v>
      </c>
      <c r="C83" s="9">
        <v>9</v>
      </c>
      <c r="D83" s="9">
        <f>SUM(B83:C83)</f>
        <v>35</v>
      </c>
      <c r="E83" s="9">
        <v>1373</v>
      </c>
      <c r="F83" s="9">
        <v>46</v>
      </c>
      <c r="G83" s="9">
        <f>SUM(E83:F83)</f>
        <v>1419</v>
      </c>
      <c r="H83" s="9">
        <v>352</v>
      </c>
      <c r="I83" s="9">
        <v>27</v>
      </c>
      <c r="J83" s="9">
        <f>SUM(H83:I83)</f>
        <v>379</v>
      </c>
      <c r="K83" s="9">
        <v>208</v>
      </c>
      <c r="L83" s="3">
        <v>39</v>
      </c>
      <c r="M83" s="11">
        <f>SUM(K83:L83)</f>
        <v>247</v>
      </c>
    </row>
    <row r="84" spans="1:14" s="3" customFormat="1" ht="15" customHeight="1" x14ac:dyDescent="0.25">
      <c r="A84" s="12" t="s">
        <v>5</v>
      </c>
      <c r="B84" s="9">
        <v>0</v>
      </c>
      <c r="C84" s="9">
        <v>1</v>
      </c>
      <c r="D84" s="9">
        <f>SUM(B84:C84)</f>
        <v>1</v>
      </c>
      <c r="E84" s="9">
        <v>55</v>
      </c>
      <c r="F84" s="9">
        <v>0</v>
      </c>
      <c r="G84" s="9">
        <f>SUM(E84:F84)</f>
        <v>55</v>
      </c>
      <c r="H84" s="9">
        <v>7</v>
      </c>
      <c r="I84" s="9">
        <v>0</v>
      </c>
      <c r="J84" s="9">
        <f>SUM(H84:I84)</f>
        <v>7</v>
      </c>
      <c r="K84" s="9">
        <v>6</v>
      </c>
      <c r="L84" s="3">
        <v>6</v>
      </c>
      <c r="M84" s="11">
        <f>SUM(K84:L84)</f>
        <v>12</v>
      </c>
    </row>
    <row r="85" spans="1:14" s="3" customFormat="1" ht="15" customHeight="1" x14ac:dyDescent="0.25">
      <c r="A85" s="12" t="s">
        <v>4</v>
      </c>
      <c r="B85" s="9">
        <v>21</v>
      </c>
      <c r="C85" s="9">
        <v>0</v>
      </c>
      <c r="D85" s="9">
        <f>SUM(B85:C85)</f>
        <v>21</v>
      </c>
      <c r="E85" s="9">
        <v>558</v>
      </c>
      <c r="F85" s="9">
        <v>120</v>
      </c>
      <c r="G85" s="9">
        <f>SUM(E85:F85)</f>
        <v>678</v>
      </c>
      <c r="H85" s="9">
        <v>467</v>
      </c>
      <c r="I85" s="9">
        <v>1</v>
      </c>
      <c r="J85" s="9">
        <f>SUM(H85:I85)</f>
        <v>468</v>
      </c>
      <c r="K85" s="9">
        <v>49</v>
      </c>
      <c r="L85" s="3">
        <v>1</v>
      </c>
      <c r="M85" s="11">
        <f>SUM(K85:L85)</f>
        <v>50</v>
      </c>
    </row>
    <row r="86" spans="1:14" s="3" customFormat="1" ht="15" customHeight="1" x14ac:dyDescent="0.25">
      <c r="A86" s="12" t="s">
        <v>3</v>
      </c>
      <c r="B86" s="9">
        <v>60</v>
      </c>
      <c r="C86" s="9">
        <v>29</v>
      </c>
      <c r="D86" s="9">
        <f>SUM(B86:C86)</f>
        <v>89</v>
      </c>
      <c r="E86" s="9">
        <v>1539</v>
      </c>
      <c r="F86" s="9">
        <v>16766</v>
      </c>
      <c r="G86" s="9">
        <f>SUM(E86:F86)</f>
        <v>18305</v>
      </c>
      <c r="H86" s="9">
        <v>164</v>
      </c>
      <c r="I86" s="9">
        <v>40</v>
      </c>
      <c r="J86" s="9">
        <f>SUM(H86:I86)</f>
        <v>204</v>
      </c>
      <c r="K86" s="9">
        <v>69</v>
      </c>
      <c r="L86" s="3">
        <v>37</v>
      </c>
      <c r="M86" s="11">
        <f>SUM(K86:L86)</f>
        <v>106</v>
      </c>
    </row>
    <row r="87" spans="1:14" s="3" customFormat="1" ht="9" customHeight="1" x14ac:dyDescent="0.2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4" s="3" customFormat="1" ht="15" customHeight="1" x14ac:dyDescent="0.25">
      <c r="A88" s="8" t="s">
        <v>2</v>
      </c>
      <c r="B88" s="7">
        <f>SUM(B74:B86)</f>
        <v>735</v>
      </c>
      <c r="C88" s="7">
        <f>SUM(C74:C86)</f>
        <v>146</v>
      </c>
      <c r="D88" s="7">
        <f>SUM(D74:D86)</f>
        <v>881</v>
      </c>
      <c r="E88" s="7">
        <f>SUM(E74:E86)</f>
        <v>33083</v>
      </c>
      <c r="F88" s="7">
        <f>SUM(F74:F86)</f>
        <v>20508</v>
      </c>
      <c r="G88" s="7">
        <f>SUM(G74:G86)</f>
        <v>53591</v>
      </c>
      <c r="H88" s="7">
        <f>SUM(H74:H86)</f>
        <v>32886</v>
      </c>
      <c r="I88" s="7">
        <f>SUM(I74:I86)</f>
        <v>819</v>
      </c>
      <c r="J88" s="7">
        <f>SUM(J74:J86)</f>
        <v>33705</v>
      </c>
      <c r="K88" s="7">
        <f>SUM(K74:K86)</f>
        <v>2579</v>
      </c>
      <c r="L88" s="7">
        <f>SUM(L74:L86)</f>
        <v>330</v>
      </c>
      <c r="M88" s="7">
        <f>SUM(M74:M86)</f>
        <v>2909</v>
      </c>
    </row>
    <row r="89" spans="1:14" s="3" customFormat="1" ht="12.7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3" customFormat="1" ht="12.75" customHeight="1" x14ac:dyDescent="0.2">
      <c r="A90" s="6" t="s">
        <v>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</row>
    <row r="91" spans="1:14" s="3" customFormat="1" ht="12.7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" customFormat="1" ht="12.75" customHeight="1" x14ac:dyDescent="0.2">
      <c r="A92" s="4" t="s"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3" customFormat="1" ht="12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3" customFormat="1" ht="12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3" customFormat="1" ht="12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3" customFormat="1" ht="12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3" customFormat="1" ht="12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2"/>
    <row r="99" spans="1:14" ht="12.75" customHeight="1" x14ac:dyDescent="0.2"/>
    <row r="100" spans="1:14" ht="12.75" customHeight="1" x14ac:dyDescent="0.2"/>
    <row r="101" spans="1:14" ht="12.75" customHeight="1" x14ac:dyDescent="0.2"/>
  </sheetData>
  <mergeCells count="25">
    <mergeCell ref="B71:D71"/>
    <mergeCell ref="E71:G71"/>
    <mergeCell ref="H71:J71"/>
    <mergeCell ref="K71:M71"/>
    <mergeCell ref="A68:M68"/>
    <mergeCell ref="A69:M69"/>
    <mergeCell ref="B47:D47"/>
    <mergeCell ref="E47:G47"/>
    <mergeCell ref="H47:J47"/>
    <mergeCell ref="K47:M47"/>
    <mergeCell ref="A44:M44"/>
    <mergeCell ref="A45:M45"/>
    <mergeCell ref="B29:D29"/>
    <mergeCell ref="E29:G29"/>
    <mergeCell ref="H29:J29"/>
    <mergeCell ref="K29:M29"/>
    <mergeCell ref="A26:M26"/>
    <mergeCell ref="A27:M27"/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3" right="0.39370078740157483" top="0.39370078740157483" bottom="0.39370078740157483" header="0.59055118110236227" footer="0"/>
  <pageSetup scale="46" orientation="landscape" r:id="rId1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2020-05-24T19:11:00Z</dcterms:created>
  <dcterms:modified xsi:type="dcterms:W3CDTF">2020-05-24T19:12:29Z</dcterms:modified>
</cp:coreProperties>
</file>