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coloqui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1" i="1"/>
  <c r="C11" i="1"/>
  <c r="D11" i="1"/>
  <c r="E11" i="1"/>
  <c r="F11" i="1"/>
  <c r="G11" i="1"/>
  <c r="H11" i="1"/>
  <c r="I11" i="1"/>
  <c r="J11" i="1"/>
  <c r="K11" i="1"/>
  <c r="L11" i="1"/>
  <c r="M11" i="1"/>
  <c r="B13" i="1"/>
  <c r="C13" i="1"/>
  <c r="D13" i="1"/>
  <c r="E13" i="1"/>
  <c r="F13" i="1"/>
  <c r="G13" i="1"/>
  <c r="H13" i="1"/>
  <c r="I13" i="1"/>
  <c r="J13" i="1"/>
  <c r="K13" i="1"/>
  <c r="L13" i="1"/>
  <c r="M13" i="1"/>
  <c r="B15" i="1"/>
  <c r="C15" i="1"/>
  <c r="D15" i="1"/>
  <c r="E15" i="1"/>
  <c r="F15" i="1"/>
  <c r="G15" i="1"/>
  <c r="H15" i="1"/>
  <c r="I15" i="1"/>
  <c r="J15" i="1"/>
  <c r="K15" i="1"/>
  <c r="L15" i="1"/>
  <c r="M15" i="1"/>
  <c r="B34" i="1"/>
  <c r="C34" i="1"/>
  <c r="D34" i="1"/>
  <c r="E34" i="1"/>
  <c r="F34" i="1"/>
  <c r="G34" i="1"/>
  <c r="H34" i="1"/>
  <c r="I34" i="1"/>
  <c r="J34" i="1"/>
  <c r="K34" i="1"/>
  <c r="L34" i="1"/>
  <c r="M34" i="1"/>
</calcChain>
</file>

<file path=xl/sharedStrings.xml><?xml version="1.0" encoding="utf-8"?>
<sst xmlns="http://schemas.openxmlformats.org/spreadsheetml/2006/main" count="45" uniqueCount="36">
  <si>
    <t>FUENTE: REDEC, Secretaría de Desarrollo Institucional, UNAM.</t>
  </si>
  <si>
    <t>T O T A L</t>
  </si>
  <si>
    <t>Unidad Académica de Estudios Regionales</t>
  </si>
  <si>
    <t>UNAM-Reino Unido</t>
  </si>
  <si>
    <t>UNAM-Sudáfrica</t>
  </si>
  <si>
    <t>Programa Universitario de Estudios sobre Asia y África</t>
  </si>
  <si>
    <t>Instituto de Investigaciones Históricas</t>
  </si>
  <si>
    <t>Instituto de Investigaciones Filosóficas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</si>
  <si>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</si>
  <si>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</si>
  <si>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</si>
  <si>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</si>
  <si>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 de Ciencias Aplicadas y Tecnología</t>
  </si>
  <si>
    <t>Centro Regional de Investigaciones Multidisciplinarias</t>
  </si>
  <si>
    <t>Centro de Investigaciones y Estudios de Género</t>
  </si>
  <si>
    <t>Centro de Investigaciones sobre América del Norte</t>
  </si>
  <si>
    <t>Centro de Investigaciones Interdisciplinarias en Ciencias y Humanidades</t>
  </si>
  <si>
    <t>Centro de Ciencias de la Atmósfera</t>
  </si>
  <si>
    <t>Casa de Humanidades</t>
  </si>
  <si>
    <t>OTRAS ENTIDADES</t>
  </si>
  <si>
    <t>Escuela Nacional de Lenguas Lingüstica y Traducción</t>
  </si>
  <si>
    <t>ESCUELAS</t>
  </si>
  <si>
    <t>Facultad de Estudios Superiores Iztacala</t>
  </si>
  <si>
    <t>UNIDADES MULTIDISCIPLINARIAS</t>
  </si>
  <si>
    <t>Facultad de Medicina Veterinaria y Zootecnia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</si>
  <si>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</si>
  <si>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</si>
  <si>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</si>
  <si>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</si>
  <si>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</si>
  <si>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</si>
  <si>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</si>
  <si>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</si>
  <si>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</si>
  <si>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COLOQUIOS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</si>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</sst>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0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8" fillId="0" borderId="0"/>
  </cellStyleXfs>
  <cellXfs count="23">
    <xf numFmtId="0" fontId="0" fillId="0" borderId="0" xfId="0"/>
    <xf numFmtId="0" fontId="2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1" applyNumberFormat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3" fontId="2" fillId="0" borderId="0" xfId="1" applyNumberFormat="1" applyBorder="1" applyAlignment="1">
      <alignment vertical="center"/>
    </xf>
    <xf numFmtId="0" fontId="2" fillId="0" borderId="0" xfId="1" applyFill="1" applyAlignment="1">
      <alignment horizontal="left" vertical="center" indent="1"/>
    </xf>
    <xf numFmtId="0" fontId="2" fillId="0" borderId="0" xfId="1" applyFont="1" applyFill="1" applyAlignment="1">
      <alignment horizontal="left" vertical="center" indent="1"/>
    </xf>
    <xf numFmtId="0" fontId="2" fillId="0" borderId="0" xfId="1" applyFill="1" applyAlignment="1">
      <alignment vertical="center"/>
    </xf>
    <xf numFmtId="3" fontId="2" fillId="0" borderId="0" xfId="1" applyNumberFormat="1" applyFill="1" applyAlignment="1">
      <alignment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5" fillId="2" borderId="0" xfId="3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1" fontId="5" fillId="2" borderId="0" xfId="3" applyNumberFormat="1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</cellXfs>
  <cellStyles count="15">
    <cellStyle name="Euro" xfId="5"/>
    <cellStyle name="Euro 2" xfId="6"/>
    <cellStyle name="Hipervínculo 2" xfId="7"/>
    <cellStyle name="Millares 2" xfId="8"/>
    <cellStyle name="Normal" xfId="0" builtinId="0"/>
    <cellStyle name="Normal 2" xfId="1"/>
    <cellStyle name="Normal 2 2" xfId="3"/>
    <cellStyle name="Normal 2 2 2" xfId="9"/>
    <cellStyle name="Normal 2 3" xfId="10"/>
    <cellStyle name="Normal 2 4" xfId="11"/>
    <cellStyle name="Normal 3" xfId="12"/>
    <cellStyle name="Normal 4" xfId="13"/>
    <cellStyle name="Normal 5" xfId="14"/>
    <cellStyle name="Normal_Cursos99_fi" xfId="2"/>
    <cellStyle name="Normal_Cursos99_fi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resos "/>
      <sheetName val="foros"/>
      <sheetName val="jornadas"/>
      <sheetName val="mesas redondas"/>
      <sheetName val="panel de expertos "/>
      <sheetName val="sesión académica"/>
      <sheetName val="simposio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40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66.85546875" style="1" customWidth="1"/>
    <col min="2" max="13" width="10.85546875" style="1" customWidth="1"/>
    <col min="14" max="16384" width="11.42578125" style="1"/>
  </cols>
  <sheetData>
    <row r="1" spans="1:13" ht="15" customHeight="1" x14ac:dyDescent="0.25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" customHeight="1" x14ac:dyDescent="0.2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" customHeight="1" x14ac:dyDescent="0.25">
      <c r="A3" s="20">
        <v>2019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3" ht="15" customHeight="1" x14ac:dyDescent="0.25">
      <c r="A5" s="17"/>
      <c r="B5" s="18" t="s">
        <v>33</v>
      </c>
      <c r="C5" s="18"/>
      <c r="D5" s="18"/>
      <c r="E5" s="18" t="s">
        <v>32</v>
      </c>
      <c r="F5" s="18"/>
      <c r="G5" s="18"/>
      <c r="H5" s="18" t="s">
        <v>31</v>
      </c>
      <c r="I5" s="18"/>
      <c r="J5" s="18"/>
      <c r="K5" s="18" t="s">
        <v>30</v>
      </c>
      <c r="L5" s="18"/>
      <c r="M5" s="18"/>
    </row>
    <row r="6" spans="1:13" ht="15" customHeight="1" x14ac:dyDescent="0.25">
      <c r="A6" s="17"/>
      <c r="B6" s="16" t="s">
        <v>29</v>
      </c>
      <c r="C6" s="16" t="s">
        <v>28</v>
      </c>
      <c r="D6" s="16" t="s">
        <v>27</v>
      </c>
      <c r="E6" s="16" t="s">
        <v>29</v>
      </c>
      <c r="F6" s="16" t="s">
        <v>28</v>
      </c>
      <c r="G6" s="16" t="s">
        <v>27</v>
      </c>
      <c r="H6" s="16" t="s">
        <v>29</v>
      </c>
      <c r="I6" s="16" t="s">
        <v>28</v>
      </c>
      <c r="J6" s="16" t="s">
        <v>27</v>
      </c>
      <c r="K6" s="16" t="s">
        <v>29</v>
      </c>
      <c r="L6" s="16" t="s">
        <v>28</v>
      </c>
      <c r="M6" s="16" t="s">
        <v>27</v>
      </c>
    </row>
    <row r="7" spans="1:13" ht="9" customHeight="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3" ht="15" customHeight="1" x14ac:dyDescent="0.25">
      <c r="A8" s="14" t="s">
        <v>26</v>
      </c>
      <c r="B8" s="14">
        <f>SUM(B9:B10)</f>
        <v>4</v>
      </c>
      <c r="C8" s="14">
        <f>SUM(C9:C10)</f>
        <v>0</v>
      </c>
      <c r="D8" s="14">
        <f>SUM(D9:D10)</f>
        <v>4</v>
      </c>
      <c r="E8" s="14">
        <f>SUM(E9:E10)</f>
        <v>371</v>
      </c>
      <c r="F8" s="14">
        <f>SUM(F9:F10)</f>
        <v>0</v>
      </c>
      <c r="G8" s="14">
        <f>SUM(G9:G10)</f>
        <v>371</v>
      </c>
      <c r="H8" s="14">
        <f>SUM(H9:H10)</f>
        <v>65</v>
      </c>
      <c r="I8" s="14">
        <f>SUM(I9:I10)</f>
        <v>0</v>
      </c>
      <c r="J8" s="14">
        <f>SUM(J9:J10)</f>
        <v>65</v>
      </c>
      <c r="K8" s="14">
        <f>SUM(K9:K10)</f>
        <v>130</v>
      </c>
      <c r="L8" s="14">
        <f>SUM(L9:L10)</f>
        <v>0</v>
      </c>
      <c r="M8" s="14">
        <f>SUM(M9:M10)</f>
        <v>130</v>
      </c>
    </row>
    <row r="9" spans="1:13" ht="15" customHeight="1" x14ac:dyDescent="0.25">
      <c r="A9" s="8" t="s">
        <v>25</v>
      </c>
      <c r="B9" s="2">
        <v>2</v>
      </c>
      <c r="C9" s="2">
        <v>0</v>
      </c>
      <c r="D9" s="2">
        <v>2</v>
      </c>
      <c r="E9" s="2">
        <v>159</v>
      </c>
      <c r="F9" s="2">
        <v>0</v>
      </c>
      <c r="G9" s="2">
        <v>159</v>
      </c>
      <c r="H9" s="2">
        <v>31</v>
      </c>
      <c r="I9" s="2">
        <v>0</v>
      </c>
      <c r="J9" s="2">
        <v>31</v>
      </c>
      <c r="K9" s="2">
        <v>102</v>
      </c>
      <c r="L9" s="2">
        <v>0</v>
      </c>
      <c r="M9" s="2">
        <v>102</v>
      </c>
    </row>
    <row r="10" spans="1:13" ht="15" customHeight="1" x14ac:dyDescent="0.25">
      <c r="A10" s="8" t="s">
        <v>24</v>
      </c>
      <c r="B10" s="2">
        <v>2</v>
      </c>
      <c r="C10" s="2">
        <v>0</v>
      </c>
      <c r="D10" s="2">
        <v>2</v>
      </c>
      <c r="E10" s="2">
        <v>212</v>
      </c>
      <c r="F10" s="2">
        <v>0</v>
      </c>
      <c r="G10" s="2">
        <v>212</v>
      </c>
      <c r="H10" s="2">
        <v>34</v>
      </c>
      <c r="I10" s="2">
        <v>0</v>
      </c>
      <c r="J10" s="2">
        <v>34</v>
      </c>
      <c r="K10" s="2">
        <v>28</v>
      </c>
      <c r="L10" s="2">
        <v>0</v>
      </c>
      <c r="M10" s="2">
        <v>28</v>
      </c>
    </row>
    <row r="11" spans="1:13" ht="15" customHeight="1" x14ac:dyDescent="0.25">
      <c r="A11" s="13" t="s">
        <v>23</v>
      </c>
      <c r="B11" s="12">
        <f>B12</f>
        <v>2</v>
      </c>
      <c r="C11" s="12">
        <f>C12</f>
        <v>0</v>
      </c>
      <c r="D11" s="12">
        <f>D12</f>
        <v>2</v>
      </c>
      <c r="E11" s="12">
        <f>E12</f>
        <v>885</v>
      </c>
      <c r="F11" s="12">
        <f>F12</f>
        <v>0</v>
      </c>
      <c r="G11" s="12">
        <f>G12</f>
        <v>885</v>
      </c>
      <c r="H11" s="12">
        <f>H12</f>
        <v>18</v>
      </c>
      <c r="I11" s="12">
        <f>I12</f>
        <v>0</v>
      </c>
      <c r="J11" s="12">
        <f>J12</f>
        <v>18</v>
      </c>
      <c r="K11" s="12">
        <f>K12</f>
        <v>89</v>
      </c>
      <c r="L11" s="12">
        <f>L12</f>
        <v>0</v>
      </c>
      <c r="M11" s="12">
        <f>M12</f>
        <v>89</v>
      </c>
    </row>
    <row r="12" spans="1:13" ht="15" customHeight="1" x14ac:dyDescent="0.25">
      <c r="A12" s="8" t="s">
        <v>22</v>
      </c>
      <c r="B12" s="4">
        <v>2</v>
      </c>
      <c r="C12" s="4">
        <v>0</v>
      </c>
      <c r="D12" s="4">
        <v>2</v>
      </c>
      <c r="E12" s="4">
        <v>885</v>
      </c>
      <c r="F12" s="4">
        <v>0</v>
      </c>
      <c r="G12" s="4">
        <v>885</v>
      </c>
      <c r="H12" s="4">
        <v>18</v>
      </c>
      <c r="I12" s="4">
        <v>0</v>
      </c>
      <c r="J12" s="4">
        <v>18</v>
      </c>
      <c r="K12" s="4">
        <v>89</v>
      </c>
      <c r="L12" s="1">
        <v>0</v>
      </c>
      <c r="M12" s="1">
        <v>89</v>
      </c>
    </row>
    <row r="13" spans="1:13" ht="15" customHeight="1" x14ac:dyDescent="0.25">
      <c r="A13" s="13" t="s">
        <v>21</v>
      </c>
      <c r="B13" s="12">
        <f>SUM(B14)</f>
        <v>2</v>
      </c>
      <c r="C13" s="12">
        <f>SUM(C14)</f>
        <v>0</v>
      </c>
      <c r="D13" s="12">
        <f>SUM(D14)</f>
        <v>2</v>
      </c>
      <c r="E13" s="12">
        <f>SUM(E14)</f>
        <v>170</v>
      </c>
      <c r="F13" s="12">
        <f>SUM(F14)</f>
        <v>0</v>
      </c>
      <c r="G13" s="12">
        <f>SUM(G14)</f>
        <v>170</v>
      </c>
      <c r="H13" s="12">
        <f>SUM(H14)</f>
        <v>23</v>
      </c>
      <c r="I13" s="12">
        <f>SUM(I14)</f>
        <v>0</v>
      </c>
      <c r="J13" s="12">
        <f>SUM(J14)</f>
        <v>23</v>
      </c>
      <c r="K13" s="12">
        <f>SUM(K14)</f>
        <v>35</v>
      </c>
      <c r="L13" s="12">
        <f>SUM(L14)</f>
        <v>1</v>
      </c>
      <c r="M13" s="12">
        <f>SUM(M14)</f>
        <v>36</v>
      </c>
    </row>
    <row r="14" spans="1:13" ht="15" customHeight="1" x14ac:dyDescent="0.25">
      <c r="A14" s="8" t="s">
        <v>20</v>
      </c>
      <c r="B14" s="4">
        <v>2</v>
      </c>
      <c r="C14" s="4">
        <v>0</v>
      </c>
      <c r="D14" s="4">
        <v>2</v>
      </c>
      <c r="E14" s="4">
        <v>170</v>
      </c>
      <c r="F14" s="4">
        <v>0</v>
      </c>
      <c r="G14" s="4">
        <v>170</v>
      </c>
      <c r="H14" s="4">
        <v>23</v>
      </c>
      <c r="I14" s="4">
        <v>0</v>
      </c>
      <c r="J14" s="4">
        <v>23</v>
      </c>
      <c r="K14" s="4">
        <v>35</v>
      </c>
      <c r="L14" s="1">
        <v>1</v>
      </c>
      <c r="M14" s="1">
        <v>36</v>
      </c>
    </row>
    <row r="15" spans="1:13" ht="15" customHeight="1" x14ac:dyDescent="0.25">
      <c r="A15" s="13" t="s">
        <v>19</v>
      </c>
      <c r="B15" s="12">
        <f>SUM(B16:B32)</f>
        <v>86</v>
      </c>
      <c r="C15" s="12">
        <f>SUM(C16:C32)</f>
        <v>28</v>
      </c>
      <c r="D15" s="12">
        <f>SUM(D16:D32)</f>
        <v>114</v>
      </c>
      <c r="E15" s="12">
        <f>SUM(E16:E32)</f>
        <v>6874</v>
      </c>
      <c r="F15" s="12">
        <f>SUM(F16:F32)</f>
        <v>1142</v>
      </c>
      <c r="G15" s="12">
        <f>SUM(G16:G32)</f>
        <v>8016</v>
      </c>
      <c r="H15" s="12">
        <f>SUM(H16:H32)</f>
        <v>1794</v>
      </c>
      <c r="I15" s="12">
        <f>SUM(I16:I32)</f>
        <v>157</v>
      </c>
      <c r="J15" s="12">
        <f>SUM(J16:J32)</f>
        <v>1951</v>
      </c>
      <c r="K15" s="12">
        <f>SUM(K16:K32)</f>
        <v>800</v>
      </c>
      <c r="L15" s="12">
        <f>SUM(L16:L32)</f>
        <v>377</v>
      </c>
      <c r="M15" s="12">
        <f>SUM(M16:M32)</f>
        <v>1177</v>
      </c>
    </row>
    <row r="16" spans="1:13" ht="15" customHeight="1" x14ac:dyDescent="0.25">
      <c r="A16" s="8" t="s">
        <v>18</v>
      </c>
      <c r="B16" s="4">
        <v>2</v>
      </c>
      <c r="C16" s="4">
        <v>0</v>
      </c>
      <c r="D16" s="4">
        <v>2</v>
      </c>
      <c r="E16" s="4">
        <v>745</v>
      </c>
      <c r="F16" s="4">
        <v>0</v>
      </c>
      <c r="G16" s="4">
        <v>745</v>
      </c>
      <c r="H16" s="4">
        <v>34</v>
      </c>
      <c r="I16" s="4">
        <v>0</v>
      </c>
      <c r="J16" s="4">
        <v>34</v>
      </c>
      <c r="K16" s="4">
        <v>35</v>
      </c>
      <c r="L16" s="1">
        <v>1</v>
      </c>
      <c r="M16" s="1">
        <v>36</v>
      </c>
    </row>
    <row r="17" spans="1:13" s="10" customFormat="1" ht="15" customHeight="1" x14ac:dyDescent="0.25">
      <c r="A17" s="8" t="s">
        <v>17</v>
      </c>
      <c r="B17" s="11">
        <v>1</v>
      </c>
      <c r="C17" s="11">
        <v>0</v>
      </c>
      <c r="D17" s="11">
        <v>1</v>
      </c>
      <c r="E17" s="11">
        <v>27</v>
      </c>
      <c r="F17" s="11">
        <v>1</v>
      </c>
      <c r="G17" s="11">
        <v>28</v>
      </c>
      <c r="H17" s="11">
        <v>12</v>
      </c>
      <c r="I17" s="11">
        <v>0</v>
      </c>
      <c r="J17" s="11">
        <v>12</v>
      </c>
      <c r="K17" s="11">
        <v>10</v>
      </c>
      <c r="L17" s="10">
        <v>0</v>
      </c>
      <c r="M17" s="10">
        <v>10</v>
      </c>
    </row>
    <row r="18" spans="1:13" ht="15" customHeight="1" x14ac:dyDescent="0.25">
      <c r="A18" s="9" t="s">
        <v>16</v>
      </c>
      <c r="B18" s="4">
        <v>4</v>
      </c>
      <c r="C18" s="4">
        <v>7</v>
      </c>
      <c r="D18" s="4">
        <v>11</v>
      </c>
      <c r="E18" s="4">
        <v>1196</v>
      </c>
      <c r="F18" s="4">
        <v>0</v>
      </c>
      <c r="G18" s="4">
        <v>1196</v>
      </c>
      <c r="H18" s="4">
        <v>132</v>
      </c>
      <c r="I18" s="4">
        <v>0</v>
      </c>
      <c r="J18" s="4">
        <v>132</v>
      </c>
      <c r="K18" s="4">
        <v>169</v>
      </c>
      <c r="L18" s="1">
        <v>26</v>
      </c>
      <c r="M18" s="1">
        <v>195</v>
      </c>
    </row>
    <row r="19" spans="1:13" ht="15" customHeight="1" x14ac:dyDescent="0.25">
      <c r="A19" s="9" t="s">
        <v>15</v>
      </c>
      <c r="B19" s="4">
        <v>1</v>
      </c>
      <c r="C19" s="4">
        <v>4</v>
      </c>
      <c r="D19" s="4">
        <v>5</v>
      </c>
      <c r="E19" s="4">
        <v>383</v>
      </c>
      <c r="F19" s="4">
        <v>0</v>
      </c>
      <c r="G19" s="4">
        <v>383</v>
      </c>
      <c r="H19" s="4">
        <v>9</v>
      </c>
      <c r="I19" s="4">
        <v>27</v>
      </c>
      <c r="J19" s="4">
        <v>36</v>
      </c>
      <c r="K19" s="4">
        <v>41</v>
      </c>
      <c r="L19" s="1">
        <v>21</v>
      </c>
      <c r="M19" s="1">
        <v>62</v>
      </c>
    </row>
    <row r="20" spans="1:13" ht="15" customHeight="1" x14ac:dyDescent="0.25">
      <c r="A20" s="9" t="s">
        <v>14</v>
      </c>
      <c r="B20" s="4">
        <v>2</v>
      </c>
      <c r="C20" s="4">
        <v>1</v>
      </c>
      <c r="D20" s="4">
        <v>3</v>
      </c>
      <c r="E20" s="4">
        <v>69</v>
      </c>
      <c r="F20" s="4">
        <v>647</v>
      </c>
      <c r="G20" s="4">
        <v>716</v>
      </c>
      <c r="H20" s="4">
        <v>8</v>
      </c>
      <c r="I20" s="4">
        <v>14</v>
      </c>
      <c r="J20" s="4">
        <v>22</v>
      </c>
      <c r="K20" s="4">
        <v>25</v>
      </c>
      <c r="L20" s="1">
        <v>41</v>
      </c>
      <c r="M20" s="1">
        <v>66</v>
      </c>
    </row>
    <row r="21" spans="1:13" ht="15" customHeight="1" x14ac:dyDescent="0.25">
      <c r="A21" s="9" t="s">
        <v>13</v>
      </c>
      <c r="B21" s="4">
        <v>1</v>
      </c>
      <c r="C21" s="4">
        <v>0</v>
      </c>
      <c r="D21" s="4">
        <v>1</v>
      </c>
      <c r="E21" s="4">
        <v>70</v>
      </c>
      <c r="F21" s="4">
        <v>5</v>
      </c>
      <c r="G21" s="4">
        <v>75</v>
      </c>
      <c r="H21" s="4">
        <v>30</v>
      </c>
      <c r="I21" s="4">
        <v>0</v>
      </c>
      <c r="J21" s="4">
        <v>30</v>
      </c>
      <c r="K21" s="4">
        <v>29</v>
      </c>
      <c r="L21" s="1">
        <v>0</v>
      </c>
      <c r="M21" s="1">
        <v>29</v>
      </c>
    </row>
    <row r="22" spans="1:13" s="10" customFormat="1" ht="15" customHeight="1" x14ac:dyDescent="0.25">
      <c r="A22" s="9" t="s">
        <v>12</v>
      </c>
      <c r="B22" s="11">
        <v>47</v>
      </c>
      <c r="C22" s="11">
        <v>0</v>
      </c>
      <c r="D22" s="11">
        <v>47</v>
      </c>
      <c r="E22" s="11">
        <v>1410</v>
      </c>
      <c r="F22" s="11">
        <v>0</v>
      </c>
      <c r="G22" s="11">
        <v>1410</v>
      </c>
      <c r="H22" s="11">
        <v>47</v>
      </c>
      <c r="I22" s="11">
        <v>0</v>
      </c>
      <c r="J22" s="11">
        <v>47</v>
      </c>
      <c r="K22" s="11">
        <v>40</v>
      </c>
      <c r="L22" s="10">
        <v>7</v>
      </c>
      <c r="M22" s="10">
        <v>47</v>
      </c>
    </row>
    <row r="23" spans="1:13" ht="15" customHeight="1" x14ac:dyDescent="0.25">
      <c r="A23" s="9" t="s">
        <v>11</v>
      </c>
      <c r="B23" s="4">
        <v>1</v>
      </c>
      <c r="C23" s="4">
        <v>0</v>
      </c>
      <c r="D23" s="4">
        <v>1</v>
      </c>
      <c r="E23" s="4">
        <v>178</v>
      </c>
      <c r="F23" s="4">
        <v>0</v>
      </c>
      <c r="G23" s="4">
        <v>178</v>
      </c>
      <c r="H23" s="4">
        <v>36</v>
      </c>
      <c r="I23" s="4">
        <v>0</v>
      </c>
      <c r="J23" s="4">
        <v>36</v>
      </c>
      <c r="K23" s="4">
        <v>14</v>
      </c>
      <c r="L23" s="1">
        <v>0</v>
      </c>
      <c r="M23" s="1">
        <v>14</v>
      </c>
    </row>
    <row r="24" spans="1:13" ht="15" customHeight="1" x14ac:dyDescent="0.25">
      <c r="A24" s="9" t="s">
        <v>10</v>
      </c>
      <c r="B24" s="4">
        <v>6</v>
      </c>
      <c r="C24" s="4">
        <v>5</v>
      </c>
      <c r="D24" s="4">
        <v>11</v>
      </c>
      <c r="E24" s="4">
        <v>463</v>
      </c>
      <c r="F24" s="4">
        <v>380</v>
      </c>
      <c r="G24" s="4">
        <v>843</v>
      </c>
      <c r="H24" s="4">
        <v>76</v>
      </c>
      <c r="I24" s="4">
        <v>77</v>
      </c>
      <c r="J24" s="4">
        <v>153</v>
      </c>
      <c r="K24" s="4">
        <v>142</v>
      </c>
      <c r="L24" s="1">
        <v>164</v>
      </c>
      <c r="M24" s="1">
        <v>306</v>
      </c>
    </row>
    <row r="25" spans="1:13" ht="15" customHeight="1" x14ac:dyDescent="0.25">
      <c r="A25" s="9" t="s">
        <v>9</v>
      </c>
      <c r="B25" s="4">
        <v>0</v>
      </c>
      <c r="C25" s="4">
        <v>1</v>
      </c>
      <c r="D25" s="4">
        <v>1</v>
      </c>
      <c r="E25" s="4">
        <v>24</v>
      </c>
      <c r="F25" s="4">
        <v>4</v>
      </c>
      <c r="G25" s="4">
        <v>28</v>
      </c>
      <c r="H25" s="4">
        <v>15</v>
      </c>
      <c r="I25" s="4">
        <v>0</v>
      </c>
      <c r="J25" s="4">
        <v>15</v>
      </c>
      <c r="K25" s="4">
        <v>32</v>
      </c>
      <c r="L25" s="1">
        <v>4</v>
      </c>
      <c r="M25" s="1">
        <v>36</v>
      </c>
    </row>
    <row r="26" spans="1:13" ht="15" customHeight="1" x14ac:dyDescent="0.25">
      <c r="A26" s="8" t="s">
        <v>8</v>
      </c>
      <c r="B26" s="7">
        <v>3</v>
      </c>
      <c r="C26" s="7">
        <v>0</v>
      </c>
      <c r="D26" s="7">
        <v>3</v>
      </c>
      <c r="E26" s="7">
        <v>37</v>
      </c>
      <c r="F26" s="7">
        <v>0</v>
      </c>
      <c r="G26" s="4">
        <v>37</v>
      </c>
      <c r="H26" s="7">
        <v>22</v>
      </c>
      <c r="I26" s="7">
        <v>0</v>
      </c>
      <c r="J26" s="7">
        <v>22</v>
      </c>
      <c r="K26" s="7">
        <v>16</v>
      </c>
      <c r="L26" s="7">
        <v>0</v>
      </c>
      <c r="M26" s="7">
        <v>16</v>
      </c>
    </row>
    <row r="27" spans="1:13" ht="15" customHeight="1" x14ac:dyDescent="0.25">
      <c r="A27" s="8" t="s">
        <v>7</v>
      </c>
      <c r="B27" s="7">
        <v>12</v>
      </c>
      <c r="C27" s="7">
        <v>0</v>
      </c>
      <c r="D27" s="7">
        <v>12</v>
      </c>
      <c r="E27" s="7">
        <v>412</v>
      </c>
      <c r="F27" s="7">
        <v>0</v>
      </c>
      <c r="G27" s="4">
        <v>412</v>
      </c>
      <c r="H27" s="7">
        <v>114</v>
      </c>
      <c r="I27" s="7">
        <v>0</v>
      </c>
      <c r="J27" s="7">
        <v>114</v>
      </c>
      <c r="K27" s="7">
        <v>88</v>
      </c>
      <c r="L27" s="7">
        <v>49</v>
      </c>
      <c r="M27" s="7">
        <v>137</v>
      </c>
    </row>
    <row r="28" spans="1:13" ht="15" customHeight="1" x14ac:dyDescent="0.25">
      <c r="A28" s="8" t="s">
        <v>6</v>
      </c>
      <c r="B28" s="7">
        <v>4</v>
      </c>
      <c r="C28" s="7">
        <v>5</v>
      </c>
      <c r="D28" s="7">
        <v>9</v>
      </c>
      <c r="E28" s="7">
        <v>561</v>
      </c>
      <c r="F28" s="7">
        <v>0</v>
      </c>
      <c r="G28" s="4">
        <v>561</v>
      </c>
      <c r="H28" s="7">
        <v>1210</v>
      </c>
      <c r="I28" s="7">
        <v>0</v>
      </c>
      <c r="J28" s="7">
        <v>1210</v>
      </c>
      <c r="K28" s="7">
        <v>115</v>
      </c>
      <c r="L28" s="7">
        <v>32</v>
      </c>
      <c r="M28" s="7">
        <v>147</v>
      </c>
    </row>
    <row r="29" spans="1:13" ht="15" customHeight="1" x14ac:dyDescent="0.25">
      <c r="A29" s="8" t="s">
        <v>5</v>
      </c>
      <c r="B29" s="7">
        <v>1</v>
      </c>
      <c r="C29" s="7">
        <v>0</v>
      </c>
      <c r="D29" s="7">
        <v>1</v>
      </c>
      <c r="E29" s="7">
        <v>26</v>
      </c>
      <c r="F29" s="7">
        <v>0</v>
      </c>
      <c r="G29" s="4">
        <v>26</v>
      </c>
      <c r="H29" s="7">
        <v>17</v>
      </c>
      <c r="I29" s="7">
        <v>0</v>
      </c>
      <c r="J29" s="7">
        <v>17</v>
      </c>
      <c r="K29" s="7">
        <v>17</v>
      </c>
      <c r="L29" s="7">
        <v>11</v>
      </c>
      <c r="M29" s="7">
        <v>28</v>
      </c>
    </row>
    <row r="30" spans="1:13" ht="15" customHeight="1" x14ac:dyDescent="0.25">
      <c r="A30" s="8" t="s">
        <v>4</v>
      </c>
      <c r="B30" s="7">
        <v>1</v>
      </c>
      <c r="C30" s="7">
        <v>1</v>
      </c>
      <c r="D30" s="7">
        <v>2</v>
      </c>
      <c r="E30" s="7">
        <v>857</v>
      </c>
      <c r="F30" s="7">
        <v>25</v>
      </c>
      <c r="G30" s="4">
        <v>882</v>
      </c>
      <c r="H30" s="7">
        <v>20</v>
      </c>
      <c r="I30" s="7">
        <v>30</v>
      </c>
      <c r="J30" s="7">
        <v>50</v>
      </c>
      <c r="K30" s="7">
        <v>1</v>
      </c>
      <c r="L30" s="7">
        <v>10</v>
      </c>
      <c r="M30" s="7">
        <v>11</v>
      </c>
    </row>
    <row r="31" spans="1:13" ht="14.25" customHeight="1" x14ac:dyDescent="0.25">
      <c r="A31" s="8" t="s">
        <v>3</v>
      </c>
      <c r="B31" s="7">
        <v>0</v>
      </c>
      <c r="C31" s="7">
        <v>3</v>
      </c>
      <c r="D31" s="7">
        <v>3</v>
      </c>
      <c r="E31" s="7">
        <v>0</v>
      </c>
      <c r="F31" s="7">
        <v>80</v>
      </c>
      <c r="G31" s="4">
        <v>80</v>
      </c>
      <c r="H31" s="7">
        <v>0</v>
      </c>
      <c r="I31" s="7">
        <v>9</v>
      </c>
      <c r="J31" s="7">
        <v>9</v>
      </c>
      <c r="K31" s="7">
        <v>0</v>
      </c>
      <c r="L31" s="7">
        <v>10</v>
      </c>
      <c r="M31" s="7">
        <v>10</v>
      </c>
    </row>
    <row r="32" spans="1:13" ht="14.25" customHeight="1" x14ac:dyDescent="0.25">
      <c r="A32" s="8" t="s">
        <v>2</v>
      </c>
      <c r="B32" s="7">
        <v>0</v>
      </c>
      <c r="C32" s="7">
        <v>1</v>
      </c>
      <c r="D32" s="7">
        <v>1</v>
      </c>
      <c r="E32" s="7">
        <v>416</v>
      </c>
      <c r="F32" s="7">
        <v>0</v>
      </c>
      <c r="G32" s="4">
        <v>416</v>
      </c>
      <c r="H32" s="7">
        <v>12</v>
      </c>
      <c r="I32" s="7">
        <v>0</v>
      </c>
      <c r="J32" s="7">
        <v>12</v>
      </c>
      <c r="K32" s="7">
        <v>26</v>
      </c>
      <c r="L32" s="7">
        <v>1</v>
      </c>
      <c r="M32" s="7">
        <v>27</v>
      </c>
    </row>
    <row r="33" spans="1:13" ht="9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" customHeight="1" x14ac:dyDescent="0.25">
      <c r="A34" s="6" t="s">
        <v>1</v>
      </c>
      <c r="B34" s="5">
        <f>SUM(B8:B32)/2</f>
        <v>94</v>
      </c>
      <c r="C34" s="5">
        <f>SUM(C8:C32)/2</f>
        <v>28</v>
      </c>
      <c r="D34" s="5">
        <f>SUM(D8:D32)/2</f>
        <v>122</v>
      </c>
      <c r="E34" s="5">
        <f>SUM(E8:E32)/2</f>
        <v>8300</v>
      </c>
      <c r="F34" s="5">
        <f>SUM(F8:F32)/2</f>
        <v>1142</v>
      </c>
      <c r="G34" s="5">
        <f>SUM(G8:G32)/2</f>
        <v>9442</v>
      </c>
      <c r="H34" s="5">
        <f>SUM(H8:H32)/2</f>
        <v>1900</v>
      </c>
      <c r="I34" s="5">
        <f>SUM(I8:I32)/2</f>
        <v>157</v>
      </c>
      <c r="J34" s="5">
        <f>SUM(J8:J32)/2</f>
        <v>2057</v>
      </c>
      <c r="K34" s="5">
        <f>SUM(K8:K32)/2</f>
        <v>1054</v>
      </c>
      <c r="L34" s="5">
        <f>SUM(L8:L32)/2</f>
        <v>378</v>
      </c>
      <c r="M34" s="5">
        <f>SUM(M8:M32)/2</f>
        <v>1432</v>
      </c>
    </row>
    <row r="35" spans="1:13" ht="15" customHeight="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3" ht="15" customHeight="1" x14ac:dyDescent="0.25">
      <c r="A36" s="3" t="s">
        <v>0</v>
      </c>
    </row>
    <row r="40" spans="1:13" x14ac:dyDescent="0.25">
      <c r="M40" s="2"/>
    </row>
  </sheetData>
  <mergeCells count="7">
    <mergeCell ref="A1:M1"/>
    <mergeCell ref="A2:M2"/>
    <mergeCell ref="A3:M3"/>
    <mergeCell ref="B5:D5"/>
    <mergeCell ref="E5:G5"/>
    <mergeCell ref="H5:J5"/>
    <mergeCell ref="K5:M5"/>
  </mergeCells>
  <printOptions horizontalCentered="1"/>
  <pageMargins left="0.39370078740157499" right="0.39370078740157499" top="0.78740157480314998" bottom="0.78740157480314998" header="0.31496062992126" footer="0.31496062992126"/>
  <pageSetup scale="6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coloquios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2020-05-24T19:14:57Z</dcterms:created>
  <dcterms:modified xsi:type="dcterms:W3CDTF">2020-05-24T19:15:10Z</dcterms:modified>
</cp:coreProperties>
</file>