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simposio" sheetId="1" r:id="rId1"/>
  </sheets>
  <externalReferences>
    <externalReference r:id="rId2"/>
  </externalReferences>
  <definedNames>
    <definedName name="_xlnm.Database" localSheetId="0">#REF!</definedName>
    <definedName name="_xlnm.Database">#REF!</definedName>
  </definedNames>
  <calcPr calcId="144525"/>
</workbook>
</file>

<file path=xl/calcChain.xml><?xml version="1.0" encoding="utf-8"?>
<calcChain xmlns="http://schemas.openxmlformats.org/spreadsheetml/2006/main">
  <c r="B8" i="1" l="1"/>
  <c r="C8" i="1"/>
  <c r="D8" i="1"/>
  <c r="E8" i="1"/>
  <c r="F8" i="1"/>
  <c r="G8" i="1"/>
  <c r="H8" i="1"/>
  <c r="I8" i="1"/>
  <c r="J8" i="1"/>
  <c r="K8" i="1"/>
  <c r="L8" i="1"/>
  <c r="M8" i="1"/>
  <c r="B11" i="1"/>
  <c r="C11" i="1"/>
  <c r="D11" i="1"/>
  <c r="E11" i="1"/>
  <c r="F11" i="1"/>
  <c r="G11" i="1"/>
  <c r="H11" i="1"/>
  <c r="I11" i="1"/>
  <c r="J11" i="1"/>
  <c r="K11" i="1"/>
  <c r="L11" i="1"/>
  <c r="M11" i="1"/>
  <c r="B13" i="1"/>
  <c r="C13" i="1"/>
  <c r="D13" i="1"/>
  <c r="E13" i="1"/>
  <c r="F13" i="1"/>
  <c r="G13" i="1"/>
  <c r="H13" i="1"/>
  <c r="I13" i="1"/>
  <c r="J13" i="1"/>
  <c r="K13" i="1"/>
  <c r="L13" i="1"/>
  <c r="M13" i="1"/>
  <c r="B27" i="1"/>
  <c r="C27" i="1"/>
  <c r="D27" i="1"/>
  <c r="E27" i="1"/>
  <c r="F27" i="1"/>
  <c r="G27" i="1"/>
  <c r="H27" i="1"/>
  <c r="I27" i="1"/>
  <c r="J27" i="1"/>
  <c r="K27" i="1"/>
  <c r="L27" i="1"/>
  <c r="M27" i="1"/>
</calcChain>
</file>

<file path=xl/sharedStrings.xml><?xml version="1.0" encoding="utf-8"?>
<sst xmlns="http://schemas.openxmlformats.org/spreadsheetml/2006/main" count="38" uniqueCount="29">
  <si>
    <t>FUENTE: REDEC, Secretaría de Desarrollo Institucional, UNAM.</t>
  </si>
  <si>
    <t>T O T A L</t>
  </si>
  <si>
    <t>UNAM-Tucson</t>
  </si>
  <si>
    <t>UNAM-Boston</t>
  </si>
  <si>
    <t>Programa Universitario de Investigación en Salud</t>
  </si>
  <si>
    <t>Instituto de Química</t>
  </si>
  <si>
    <t>Instituto de Investigaciones Filosóficas</t>
  </si>
  <si>
    <t>Instituto de Investigaciones Biomédicas</t>
  </si>
  <si>
    <t>Instituto de Investigaciones Bibliotecológicas y de la Información</t>
  </si>
  <si>
    <t>Instituto de Biología</t>
  </si>
  <si>
    <t>Coordinación de Desarrollo Educativo e Innovación Curricular</t>
  </si>
  <si>
    <t>Centro de Investigaciones sobre América del Norte</t>
  </si>
  <si>
    <t>Centro de Investigaciones Interdisciplinarias en Ciencias y Humanidades</t>
  </si>
  <si>
    <t>Centro de Enseñanza para Extranjeros</t>
  </si>
  <si>
    <t>OTRAS ENTIDADES</t>
  </si>
  <si>
    <t>Escuela Nacional de Lenguas, Lingüística y Traducción</t>
  </si>
  <si>
    <t>ESCUELAS</t>
  </si>
  <si>
    <t>Facultad de Medicina Veterinaria y Zootecnia</t>
  </si>
  <si>
    <t xml:space="preserve">Facultad de Medicina  </t>
  </si>
  <si>
    <t>FACULTADES</t>
  </si>
  <si>
    <t>Total</t>
  </si>
  <si>
    <t>Internacional</t>
  </si>
  <si>
    <t>Nacional</t>
  </si>
  <si>
    <t>Ponentes</t>
  </si>
  <si>
    <t>Horas</t>
  </si>
  <si>
    <t>Beneficiados directos</t>
  </si>
  <si>
    <t>Actividades</t>
  </si>
  <si>
    <t>SIMPOSIO</t>
  </si>
  <si>
    <t>UNAM. EDUCACIÓN CONTINUA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</si>
</sst>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Verdana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Helv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4">
    <xf numFmtId="0" fontId="0" fillId="0" borderId="0"/>
    <xf numFmtId="0" fontId="5" fillId="0" borderId="0">
      <alignment vertical="center"/>
    </xf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40" fontId="9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9" fillId="0" borderId="0"/>
    <xf numFmtId="0" fontId="1" fillId="0" borderId="0"/>
    <xf numFmtId="0" fontId="5" fillId="0" borderId="0"/>
    <xf numFmtId="0" fontId="10" fillId="0" borderId="0"/>
  </cellStyleXfs>
  <cellXfs count="17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3" fontId="4" fillId="2" borderId="0" xfId="0" applyNumberFormat="1" applyFont="1" applyFill="1" applyAlignment="1">
      <alignment vertical="center"/>
    </xf>
    <xf numFmtId="0" fontId="4" fillId="2" borderId="0" xfId="1" applyFont="1" applyFill="1" applyAlignment="1">
      <alignment horizontal="left"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indent="1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" fontId="7" fillId="2" borderId="0" xfId="2" applyNumberFormat="1" applyFont="1" applyFill="1" applyAlignment="1">
      <alignment horizontal="center" vertical="center"/>
    </xf>
    <xf numFmtId="0" fontId="7" fillId="2" borderId="0" xfId="1" applyFont="1" applyFill="1" applyAlignment="1">
      <alignment horizontal="left" vertical="center"/>
    </xf>
    <xf numFmtId="1" fontId="7" fillId="2" borderId="0" xfId="2" applyNumberFormat="1" applyFont="1" applyFill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Alignment="1">
      <alignment horizontal="center" vertical="center"/>
    </xf>
  </cellXfs>
  <cellStyles count="14">
    <cellStyle name="Euro" xfId="3"/>
    <cellStyle name="Euro 2" xfId="4"/>
    <cellStyle name="Hipervínculo 2" xfId="5"/>
    <cellStyle name="Millares 2" xfId="6"/>
    <cellStyle name="Normal" xfId="0" builtinId="0"/>
    <cellStyle name="Normal 2" xfId="7"/>
    <cellStyle name="Normal 2 2" xfId="2"/>
    <cellStyle name="Normal 2 2 2" xfId="8"/>
    <cellStyle name="Normal 2 3" xfId="9"/>
    <cellStyle name="Normal 2 4" xfId="10"/>
    <cellStyle name="Normal 3" xfId="11"/>
    <cellStyle name="Normal 4" xfId="12"/>
    <cellStyle name="Normal 5" xfId="13"/>
    <cellStyle name="Normal_Cursos99_fi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20/agendaxls2020/2%20docencia/11%20educon%202019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diplomados"/>
      <sheetName val="cursos"/>
      <sheetName val="talleres"/>
      <sheetName val="seminarios"/>
      <sheetName val="conferencias"/>
      <sheetName val="videoconferencias"/>
      <sheetName val="coloquios"/>
      <sheetName val="congresos "/>
      <sheetName val="foros"/>
      <sheetName val="jornadas"/>
      <sheetName val="módul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M29"/>
  <sheetViews>
    <sheetView tabSelected="1" workbookViewId="0">
      <selection sqref="A1:XFD1"/>
    </sheetView>
  </sheetViews>
  <sheetFormatPr baseColWidth="10" defaultColWidth="10.85546875" defaultRowHeight="15" x14ac:dyDescent="0.25"/>
  <cols>
    <col min="1" max="1" width="67.7109375" style="1" customWidth="1"/>
    <col min="2" max="16384" width="10.85546875" style="1"/>
  </cols>
  <sheetData>
    <row r="1" spans="1:13" x14ac:dyDescent="0.25">
      <c r="A1" s="16" t="s">
        <v>28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x14ac:dyDescent="0.25">
      <c r="A2" s="15" t="s">
        <v>27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 x14ac:dyDescent="0.25">
      <c r="A3" s="15">
        <v>2019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ht="12.95" customHeight="1" x14ac:dyDescent="0.25">
      <c r="A4" s="14"/>
      <c r="B4" s="14"/>
      <c r="C4" s="14"/>
      <c r="D4" s="14"/>
      <c r="E4" s="14"/>
      <c r="F4" s="10"/>
      <c r="G4" s="10"/>
      <c r="H4" s="10"/>
      <c r="I4" s="10"/>
      <c r="J4" s="10"/>
      <c r="K4" s="10"/>
      <c r="L4" s="10"/>
      <c r="M4" s="10"/>
    </row>
    <row r="5" spans="1:13" ht="14.25" customHeight="1" x14ac:dyDescent="0.25">
      <c r="A5" s="12"/>
      <c r="B5" s="13" t="s">
        <v>26</v>
      </c>
      <c r="C5" s="13"/>
      <c r="D5" s="13"/>
      <c r="E5" s="13" t="s">
        <v>25</v>
      </c>
      <c r="F5" s="13"/>
      <c r="G5" s="13"/>
      <c r="H5" s="13" t="s">
        <v>24</v>
      </c>
      <c r="I5" s="13"/>
      <c r="J5" s="13"/>
      <c r="K5" s="13" t="s">
        <v>23</v>
      </c>
      <c r="L5" s="13"/>
      <c r="M5" s="13"/>
    </row>
    <row r="6" spans="1:13" x14ac:dyDescent="0.25">
      <c r="A6" s="12"/>
      <c r="B6" s="11" t="s">
        <v>22</v>
      </c>
      <c r="C6" s="11" t="s">
        <v>21</v>
      </c>
      <c r="D6" s="11" t="s">
        <v>20</v>
      </c>
      <c r="E6" s="11" t="s">
        <v>22</v>
      </c>
      <c r="F6" s="11" t="s">
        <v>21</v>
      </c>
      <c r="G6" s="11" t="s">
        <v>20</v>
      </c>
      <c r="H6" s="11" t="s">
        <v>22</v>
      </c>
      <c r="I6" s="11" t="s">
        <v>21</v>
      </c>
      <c r="J6" s="11" t="s">
        <v>20</v>
      </c>
      <c r="K6" s="11" t="s">
        <v>22</v>
      </c>
      <c r="L6" s="11" t="s">
        <v>21</v>
      </c>
      <c r="M6" s="11" t="s">
        <v>20</v>
      </c>
    </row>
    <row r="7" spans="1:13" ht="8.25" customHeight="1" x14ac:dyDescent="0.25">
      <c r="A7" s="10"/>
      <c r="B7" s="2"/>
      <c r="C7" s="2"/>
      <c r="D7" s="2"/>
      <c r="E7" s="2"/>
      <c r="F7" s="10"/>
      <c r="G7" s="10"/>
      <c r="H7" s="10"/>
      <c r="I7" s="10"/>
      <c r="J7" s="10"/>
      <c r="K7" s="10"/>
      <c r="L7" s="10"/>
      <c r="M7" s="10"/>
    </row>
    <row r="8" spans="1:13" s="6" customFormat="1" ht="15" customHeight="1" x14ac:dyDescent="0.25">
      <c r="A8" s="9" t="s">
        <v>19</v>
      </c>
      <c r="B8" s="8">
        <f>SUM(B9:B10)</f>
        <v>16</v>
      </c>
      <c r="C8" s="8">
        <f>SUM(C9:C10)</f>
        <v>0</v>
      </c>
      <c r="D8" s="8">
        <f>SUM(D9:D10)</f>
        <v>16</v>
      </c>
      <c r="E8" s="8">
        <f>SUM(E9:E10)</f>
        <v>797</v>
      </c>
      <c r="F8" s="8">
        <f>SUM(F9:F10)</f>
        <v>0</v>
      </c>
      <c r="G8" s="8">
        <f>SUM(G9:G10)</f>
        <v>797</v>
      </c>
      <c r="H8" s="8">
        <f>SUM(H9:H10)</f>
        <v>114</v>
      </c>
      <c r="I8" s="8">
        <f>SUM(I9:I10)</f>
        <v>0</v>
      </c>
      <c r="J8" s="8">
        <f>SUM(J9:J10)</f>
        <v>114</v>
      </c>
      <c r="K8" s="8">
        <f>SUM(K9:K10)</f>
        <v>213</v>
      </c>
      <c r="L8" s="8">
        <f>SUM(L9:L10)</f>
        <v>0</v>
      </c>
      <c r="M8" s="8">
        <f>SUM(M9:M10)</f>
        <v>213</v>
      </c>
    </row>
    <row r="9" spans="1:13" s="6" customFormat="1" ht="15" customHeight="1" x14ac:dyDescent="0.25">
      <c r="A9" s="7" t="s">
        <v>18</v>
      </c>
      <c r="B9" s="6">
        <v>10</v>
      </c>
      <c r="C9" s="6">
        <v>0</v>
      </c>
      <c r="D9" s="6">
        <v>10</v>
      </c>
      <c r="E9" s="6">
        <v>111</v>
      </c>
      <c r="F9" s="6">
        <v>0</v>
      </c>
      <c r="G9" s="6">
        <v>111</v>
      </c>
      <c r="H9" s="6">
        <v>59</v>
      </c>
      <c r="I9" s="6">
        <v>0</v>
      </c>
      <c r="J9" s="6">
        <v>59</v>
      </c>
      <c r="K9" s="6">
        <v>163</v>
      </c>
      <c r="L9" s="6">
        <v>0</v>
      </c>
      <c r="M9" s="6">
        <v>163</v>
      </c>
    </row>
    <row r="10" spans="1:13" s="6" customFormat="1" ht="15" customHeight="1" x14ac:dyDescent="0.25">
      <c r="A10" s="7" t="s">
        <v>17</v>
      </c>
      <c r="B10" s="6">
        <v>6</v>
      </c>
      <c r="C10" s="6">
        <v>0</v>
      </c>
      <c r="D10" s="6">
        <v>6</v>
      </c>
      <c r="E10" s="6">
        <v>686</v>
      </c>
      <c r="F10" s="6">
        <v>0</v>
      </c>
      <c r="G10" s="6">
        <v>686</v>
      </c>
      <c r="H10" s="6">
        <v>55</v>
      </c>
      <c r="I10" s="6">
        <v>0</v>
      </c>
      <c r="J10" s="6">
        <v>55</v>
      </c>
      <c r="K10" s="6">
        <v>50</v>
      </c>
      <c r="L10" s="6">
        <v>0</v>
      </c>
      <c r="M10" s="6">
        <v>50</v>
      </c>
    </row>
    <row r="11" spans="1:13" s="6" customFormat="1" ht="15" customHeight="1" x14ac:dyDescent="0.25">
      <c r="A11" s="9" t="s">
        <v>16</v>
      </c>
      <c r="B11" s="8">
        <f>B12</f>
        <v>1</v>
      </c>
      <c r="C11" s="8">
        <f>C12</f>
        <v>0</v>
      </c>
      <c r="D11" s="8">
        <f>D12</f>
        <v>1</v>
      </c>
      <c r="E11" s="8">
        <f>E12</f>
        <v>110</v>
      </c>
      <c r="F11" s="8">
        <f>F12</f>
        <v>0</v>
      </c>
      <c r="G11" s="8">
        <f>G12</f>
        <v>110</v>
      </c>
      <c r="H11" s="8">
        <f>H12</f>
        <v>30</v>
      </c>
      <c r="I11" s="8">
        <f>I12</f>
        <v>0</v>
      </c>
      <c r="J11" s="8">
        <f>J12</f>
        <v>30</v>
      </c>
      <c r="K11" s="8">
        <f>K12</f>
        <v>20</v>
      </c>
      <c r="L11" s="8">
        <f>L12</f>
        <v>5</v>
      </c>
      <c r="M11" s="8">
        <f>M12</f>
        <v>25</v>
      </c>
    </row>
    <row r="12" spans="1:13" s="6" customFormat="1" ht="15" customHeight="1" x14ac:dyDescent="0.25">
      <c r="A12" s="7" t="s">
        <v>15</v>
      </c>
      <c r="B12" s="6">
        <v>1</v>
      </c>
      <c r="C12" s="6">
        <v>0</v>
      </c>
      <c r="D12" s="6">
        <v>1</v>
      </c>
      <c r="E12" s="6">
        <v>110</v>
      </c>
      <c r="F12" s="6">
        <v>0</v>
      </c>
      <c r="G12" s="6">
        <v>110</v>
      </c>
      <c r="H12" s="6">
        <v>30</v>
      </c>
      <c r="I12" s="6">
        <v>0</v>
      </c>
      <c r="J12" s="6">
        <v>30</v>
      </c>
      <c r="K12" s="6">
        <v>20</v>
      </c>
      <c r="L12" s="6">
        <v>5</v>
      </c>
      <c r="M12" s="6">
        <v>25</v>
      </c>
    </row>
    <row r="13" spans="1:13" s="6" customFormat="1" ht="15" customHeight="1" x14ac:dyDescent="0.25">
      <c r="A13" s="9" t="s">
        <v>14</v>
      </c>
      <c r="B13" s="8">
        <f>SUM(B14:B25)</f>
        <v>8</v>
      </c>
      <c r="C13" s="8">
        <f>SUM(C14:C25)</f>
        <v>6</v>
      </c>
      <c r="D13" s="8">
        <f>SUM(D14:D25)</f>
        <v>14</v>
      </c>
      <c r="E13" s="8">
        <f>SUM(E14:E25)</f>
        <v>1037</v>
      </c>
      <c r="F13" s="8">
        <f>SUM(F14:F25)</f>
        <v>315</v>
      </c>
      <c r="G13" s="8">
        <f>SUM(G14:G25)</f>
        <v>1352</v>
      </c>
      <c r="H13" s="8">
        <f>SUM(H14:H25)</f>
        <v>100</v>
      </c>
      <c r="I13" s="8">
        <f>SUM(I14:I25)</f>
        <v>61</v>
      </c>
      <c r="J13" s="8">
        <f>SUM(J14:J25)</f>
        <v>161</v>
      </c>
      <c r="K13" s="8">
        <f>SUM(K14:K25)</f>
        <v>203</v>
      </c>
      <c r="L13" s="8">
        <f>SUM(L14:L25)</f>
        <v>146</v>
      </c>
      <c r="M13" s="8">
        <f>SUM(M14:M25)</f>
        <v>349</v>
      </c>
    </row>
    <row r="14" spans="1:13" s="6" customFormat="1" ht="15" customHeight="1" x14ac:dyDescent="0.25">
      <c r="A14" s="7" t="s">
        <v>13</v>
      </c>
      <c r="B14" s="6">
        <v>0</v>
      </c>
      <c r="C14" s="6">
        <v>1</v>
      </c>
      <c r="D14" s="6">
        <v>1</v>
      </c>
      <c r="E14" s="6">
        <v>0</v>
      </c>
      <c r="F14" s="6">
        <v>205</v>
      </c>
      <c r="G14" s="6">
        <v>205</v>
      </c>
      <c r="H14" s="6">
        <v>0</v>
      </c>
      <c r="I14" s="6">
        <v>24</v>
      </c>
      <c r="J14" s="6">
        <v>24</v>
      </c>
      <c r="K14" s="6">
        <v>0</v>
      </c>
      <c r="L14" s="6">
        <v>78</v>
      </c>
      <c r="M14" s="6">
        <v>78</v>
      </c>
    </row>
    <row r="15" spans="1:13" s="6" customFormat="1" ht="15" customHeight="1" x14ac:dyDescent="0.25">
      <c r="A15" s="7" t="s">
        <v>12</v>
      </c>
      <c r="B15" s="6">
        <v>0</v>
      </c>
      <c r="C15" s="6">
        <v>1</v>
      </c>
      <c r="D15" s="6">
        <v>1</v>
      </c>
      <c r="E15" s="6">
        <v>55</v>
      </c>
      <c r="F15" s="6">
        <v>0</v>
      </c>
      <c r="G15" s="6">
        <v>55</v>
      </c>
      <c r="H15" s="6">
        <v>7</v>
      </c>
      <c r="I15" s="6">
        <v>0</v>
      </c>
      <c r="J15" s="6">
        <v>7</v>
      </c>
      <c r="K15" s="6">
        <v>6</v>
      </c>
      <c r="L15" s="6">
        <v>6</v>
      </c>
      <c r="M15" s="6">
        <v>12</v>
      </c>
    </row>
    <row r="16" spans="1:13" s="6" customFormat="1" ht="15" customHeight="1" x14ac:dyDescent="0.25">
      <c r="A16" s="7" t="s">
        <v>11</v>
      </c>
      <c r="B16" s="6">
        <v>1</v>
      </c>
      <c r="C16" s="6">
        <v>0</v>
      </c>
      <c r="D16" s="6">
        <v>1</v>
      </c>
      <c r="E16" s="6">
        <v>23</v>
      </c>
      <c r="F16" s="6">
        <v>0</v>
      </c>
      <c r="G16" s="6">
        <v>23</v>
      </c>
      <c r="H16" s="6">
        <v>5</v>
      </c>
      <c r="I16" s="6">
        <v>0</v>
      </c>
      <c r="J16" s="6">
        <v>5</v>
      </c>
      <c r="K16" s="6">
        <v>7</v>
      </c>
      <c r="L16" s="6">
        <v>2</v>
      </c>
      <c r="M16" s="6">
        <v>9</v>
      </c>
    </row>
    <row r="17" spans="1:13" s="6" customFormat="1" ht="15" customHeight="1" x14ac:dyDescent="0.25">
      <c r="A17" s="7" t="s">
        <v>10</v>
      </c>
      <c r="B17" s="6">
        <v>1</v>
      </c>
      <c r="C17" s="6">
        <v>0</v>
      </c>
      <c r="D17" s="6">
        <v>1</v>
      </c>
      <c r="E17" s="6">
        <v>205</v>
      </c>
      <c r="F17" s="6">
        <v>0</v>
      </c>
      <c r="G17" s="6">
        <v>205</v>
      </c>
      <c r="H17" s="6">
        <v>9</v>
      </c>
      <c r="I17" s="6">
        <v>0</v>
      </c>
      <c r="J17" s="6">
        <v>9</v>
      </c>
      <c r="K17" s="6">
        <v>14</v>
      </c>
      <c r="L17" s="6">
        <v>0</v>
      </c>
      <c r="M17" s="6">
        <v>14</v>
      </c>
    </row>
    <row r="18" spans="1:13" s="6" customFormat="1" ht="15" customHeight="1" x14ac:dyDescent="0.25">
      <c r="A18" s="7" t="s">
        <v>9</v>
      </c>
      <c r="B18" s="6">
        <v>1</v>
      </c>
      <c r="C18" s="6">
        <v>0</v>
      </c>
      <c r="D18" s="6">
        <v>1</v>
      </c>
      <c r="E18" s="6">
        <v>200</v>
      </c>
      <c r="F18" s="6">
        <v>0</v>
      </c>
      <c r="G18" s="6">
        <v>200</v>
      </c>
      <c r="H18" s="6">
        <v>16</v>
      </c>
      <c r="I18" s="6">
        <v>0</v>
      </c>
      <c r="J18" s="6">
        <v>16</v>
      </c>
      <c r="K18" s="6">
        <v>28</v>
      </c>
      <c r="L18" s="6">
        <v>0</v>
      </c>
      <c r="M18" s="6">
        <v>28</v>
      </c>
    </row>
    <row r="19" spans="1:13" s="6" customFormat="1" ht="15" customHeight="1" x14ac:dyDescent="0.25">
      <c r="A19" s="7" t="s">
        <v>8</v>
      </c>
      <c r="B19" s="6">
        <v>1</v>
      </c>
      <c r="C19" s="6">
        <v>0</v>
      </c>
      <c r="D19" s="6">
        <v>1</v>
      </c>
      <c r="E19" s="6">
        <v>20</v>
      </c>
      <c r="F19" s="6">
        <v>0</v>
      </c>
      <c r="G19" s="6">
        <v>20</v>
      </c>
      <c r="H19" s="6">
        <v>15</v>
      </c>
      <c r="I19" s="6">
        <v>0</v>
      </c>
      <c r="J19" s="6">
        <v>15</v>
      </c>
      <c r="K19" s="6">
        <v>40</v>
      </c>
      <c r="L19" s="6">
        <v>1</v>
      </c>
      <c r="M19" s="6">
        <v>41</v>
      </c>
    </row>
    <row r="20" spans="1:13" s="6" customFormat="1" ht="15" customHeight="1" x14ac:dyDescent="0.25">
      <c r="A20" s="7" t="s">
        <v>7</v>
      </c>
      <c r="B20" s="6">
        <v>0</v>
      </c>
      <c r="C20" s="6">
        <v>1</v>
      </c>
      <c r="D20" s="6">
        <v>1</v>
      </c>
      <c r="E20" s="6">
        <v>124</v>
      </c>
      <c r="F20" s="6">
        <v>0</v>
      </c>
      <c r="G20" s="6">
        <v>124</v>
      </c>
      <c r="H20" s="6">
        <v>0</v>
      </c>
      <c r="I20" s="6">
        <v>18</v>
      </c>
      <c r="J20" s="6">
        <v>18</v>
      </c>
      <c r="K20" s="6">
        <v>3</v>
      </c>
      <c r="L20" s="6">
        <v>9</v>
      </c>
      <c r="M20" s="6">
        <v>12</v>
      </c>
    </row>
    <row r="21" spans="1:13" s="6" customFormat="1" ht="15" customHeight="1" x14ac:dyDescent="0.25">
      <c r="A21" s="7" t="s">
        <v>6</v>
      </c>
      <c r="B21" s="6">
        <v>2</v>
      </c>
      <c r="C21" s="6">
        <v>0</v>
      </c>
      <c r="D21" s="6">
        <v>2</v>
      </c>
      <c r="E21" s="6">
        <v>130</v>
      </c>
      <c r="F21" s="6">
        <v>0</v>
      </c>
      <c r="G21" s="6">
        <v>130</v>
      </c>
      <c r="H21" s="6">
        <v>31</v>
      </c>
      <c r="I21" s="6">
        <v>0</v>
      </c>
      <c r="J21" s="6">
        <v>31</v>
      </c>
      <c r="K21" s="6">
        <v>27</v>
      </c>
      <c r="L21" s="6">
        <v>24</v>
      </c>
      <c r="M21" s="6">
        <v>51</v>
      </c>
    </row>
    <row r="22" spans="1:13" s="6" customFormat="1" ht="15" customHeight="1" x14ac:dyDescent="0.25">
      <c r="A22" s="7" t="s">
        <v>5</v>
      </c>
      <c r="B22" s="6">
        <v>1</v>
      </c>
      <c r="C22" s="6">
        <v>0</v>
      </c>
      <c r="D22" s="6">
        <v>1</v>
      </c>
      <c r="E22" s="6">
        <v>140</v>
      </c>
      <c r="F22" s="6">
        <v>0</v>
      </c>
      <c r="G22" s="6">
        <v>140</v>
      </c>
      <c r="H22" s="6">
        <v>5</v>
      </c>
      <c r="I22" s="6">
        <v>0</v>
      </c>
      <c r="J22" s="6">
        <v>5</v>
      </c>
      <c r="K22" s="6">
        <v>54</v>
      </c>
      <c r="L22" s="6">
        <v>0</v>
      </c>
      <c r="M22" s="6">
        <v>54</v>
      </c>
    </row>
    <row r="23" spans="1:13" s="6" customFormat="1" ht="15" customHeight="1" x14ac:dyDescent="0.25">
      <c r="A23" s="7" t="s">
        <v>4</v>
      </c>
      <c r="B23" s="6">
        <v>1</v>
      </c>
      <c r="C23" s="6">
        <v>0</v>
      </c>
      <c r="D23" s="6">
        <v>1</v>
      </c>
      <c r="E23" s="6">
        <v>140</v>
      </c>
      <c r="F23" s="6">
        <v>0</v>
      </c>
      <c r="G23" s="6">
        <v>140</v>
      </c>
      <c r="H23" s="6">
        <v>12</v>
      </c>
      <c r="I23" s="6">
        <v>0</v>
      </c>
      <c r="J23" s="6">
        <v>12</v>
      </c>
      <c r="K23" s="6">
        <v>17</v>
      </c>
      <c r="L23" s="6">
        <v>0</v>
      </c>
      <c r="M23" s="6">
        <v>17</v>
      </c>
    </row>
    <row r="24" spans="1:13" s="6" customFormat="1" ht="15" customHeight="1" x14ac:dyDescent="0.25">
      <c r="A24" s="7" t="s">
        <v>3</v>
      </c>
      <c r="B24" s="6">
        <v>0</v>
      </c>
      <c r="C24" s="6">
        <v>2</v>
      </c>
      <c r="D24" s="6">
        <v>2</v>
      </c>
      <c r="E24" s="6">
        <v>0</v>
      </c>
      <c r="F24" s="6">
        <v>80</v>
      </c>
      <c r="G24" s="6">
        <v>80</v>
      </c>
      <c r="H24" s="6">
        <v>0</v>
      </c>
      <c r="I24" s="6">
        <v>3</v>
      </c>
      <c r="J24" s="6">
        <v>3</v>
      </c>
      <c r="K24" s="6">
        <v>0</v>
      </c>
      <c r="L24" s="6">
        <v>11</v>
      </c>
      <c r="M24" s="6">
        <v>11</v>
      </c>
    </row>
    <row r="25" spans="1:13" s="6" customFormat="1" ht="15" customHeight="1" x14ac:dyDescent="0.25">
      <c r="A25" s="7" t="s">
        <v>2</v>
      </c>
      <c r="B25" s="6">
        <v>0</v>
      </c>
      <c r="C25" s="6">
        <v>1</v>
      </c>
      <c r="D25" s="6">
        <v>1</v>
      </c>
      <c r="E25" s="6">
        <v>0</v>
      </c>
      <c r="F25" s="6">
        <v>30</v>
      </c>
      <c r="G25" s="6">
        <v>30</v>
      </c>
      <c r="H25" s="6">
        <v>0</v>
      </c>
      <c r="I25" s="6">
        <v>16</v>
      </c>
      <c r="J25" s="6">
        <v>16</v>
      </c>
      <c r="K25" s="6">
        <v>7</v>
      </c>
      <c r="L25" s="6">
        <v>15</v>
      </c>
      <c r="M25" s="6">
        <v>22</v>
      </c>
    </row>
    <row r="26" spans="1:13" ht="9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 x14ac:dyDescent="0.25">
      <c r="A27" s="4" t="s">
        <v>1</v>
      </c>
      <c r="B27" s="3">
        <f>SUM(B8,B11,B13)</f>
        <v>25</v>
      </c>
      <c r="C27" s="3">
        <f>SUM(C8,C11,C13)</f>
        <v>6</v>
      </c>
      <c r="D27" s="3">
        <f>SUM(D8,D11,D13)</f>
        <v>31</v>
      </c>
      <c r="E27" s="3">
        <f>SUM(E8,E11,E13)</f>
        <v>1944</v>
      </c>
      <c r="F27" s="3">
        <f>SUM(F8,F11,F13)</f>
        <v>315</v>
      </c>
      <c r="G27" s="3">
        <f>SUM(G8,G11,G13)</f>
        <v>2259</v>
      </c>
      <c r="H27" s="3">
        <f>SUM(H8,H11,H13)</f>
        <v>244</v>
      </c>
      <c r="I27" s="3">
        <f>SUM(I8,I11,I13)</f>
        <v>61</v>
      </c>
      <c r="J27" s="3">
        <f>SUM(J8,J11,J13)</f>
        <v>305</v>
      </c>
      <c r="K27" s="3">
        <f>SUM(K8,K11,K13)</f>
        <v>436</v>
      </c>
      <c r="L27" s="3">
        <f>SUM(L8,L11,L13)</f>
        <v>151</v>
      </c>
      <c r="M27" s="3">
        <f>SUM(M8,M11,M13)</f>
        <v>587</v>
      </c>
    </row>
    <row r="29" spans="1:13" x14ac:dyDescent="0.25">
      <c r="A29" s="2" t="s">
        <v>0</v>
      </c>
    </row>
  </sheetData>
  <mergeCells count="7">
    <mergeCell ref="A1:M1"/>
    <mergeCell ref="A2:M2"/>
    <mergeCell ref="A3:M3"/>
    <mergeCell ref="B5:D5"/>
    <mergeCell ref="E5:G5"/>
    <mergeCell ref="H5:J5"/>
    <mergeCell ref="K5:M5"/>
  </mergeCells>
  <pageMargins left="0.7" right="0.7" top="0.75" bottom="0.75" header="0.3" footer="0.3"/>
  <pageSetup scale="58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simposio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2020-05-24T19:25:44Z</dcterms:created>
  <dcterms:modified xsi:type="dcterms:W3CDTF">2020-05-24T19:25:58Z</dcterms:modified>
</cp:coreProperties>
</file>