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ductos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8" i="1" l="1"/>
  <c r="D8" i="1"/>
  <c r="F8" i="1"/>
  <c r="G8" i="1"/>
  <c r="H8" i="1"/>
  <c r="K8" i="1"/>
  <c r="B10" i="1"/>
  <c r="B9" i="1" s="1"/>
  <c r="C10" i="1"/>
  <c r="C9" i="1" s="1"/>
  <c r="D10" i="1"/>
  <c r="D9" i="1" s="1"/>
  <c r="E10" i="1"/>
  <c r="E9" i="1" s="1"/>
  <c r="F10" i="1"/>
  <c r="F9" i="1" s="1"/>
  <c r="G10" i="1"/>
  <c r="G9" i="1" s="1"/>
  <c r="H10" i="1"/>
  <c r="H9" i="1" s="1"/>
  <c r="I10" i="1"/>
  <c r="I9" i="1" s="1"/>
  <c r="K10" i="1"/>
  <c r="K9" i="1" s="1"/>
  <c r="B11" i="1"/>
  <c r="C11" i="1"/>
  <c r="D11" i="1"/>
  <c r="F11" i="1"/>
  <c r="G11" i="1"/>
  <c r="H11" i="1"/>
  <c r="K11" i="1"/>
  <c r="B12" i="1"/>
  <c r="C12" i="1"/>
  <c r="D12" i="1"/>
  <c r="E12" i="1"/>
  <c r="F12" i="1"/>
  <c r="H12" i="1"/>
  <c r="J12" i="1"/>
  <c r="J9" i="1" s="1"/>
  <c r="K12" i="1"/>
  <c r="B13" i="1"/>
  <c r="C13" i="1"/>
  <c r="D13" i="1"/>
  <c r="E13" i="1"/>
  <c r="F13" i="1"/>
  <c r="G13" i="1"/>
  <c r="H13" i="1"/>
  <c r="I13" i="1"/>
  <c r="K13" i="1"/>
  <c r="B14" i="1"/>
  <c r="C14" i="1"/>
  <c r="D14" i="1"/>
  <c r="F14" i="1"/>
  <c r="G14" i="1"/>
  <c r="K14" i="1"/>
  <c r="B15" i="1"/>
  <c r="C15" i="1"/>
  <c r="D15" i="1"/>
  <c r="E15" i="1"/>
  <c r="F15" i="1"/>
  <c r="G15" i="1"/>
  <c r="H15" i="1"/>
  <c r="I15" i="1"/>
  <c r="K15" i="1"/>
  <c r="B16" i="1"/>
  <c r="C16" i="1"/>
  <c r="D16" i="1"/>
  <c r="E16" i="1"/>
  <c r="F16" i="1"/>
  <c r="G16" i="1"/>
  <c r="H16" i="1"/>
  <c r="I16" i="1"/>
  <c r="K16" i="1"/>
  <c r="B18" i="1"/>
  <c r="B17" i="1" s="1"/>
  <c r="C18" i="1"/>
  <c r="C17" i="1" s="1"/>
  <c r="D18" i="1"/>
  <c r="D17" i="1" s="1"/>
  <c r="E18" i="1"/>
  <c r="E17" i="1" s="1"/>
  <c r="F18" i="1"/>
  <c r="F17" i="1" s="1"/>
  <c r="G18" i="1"/>
  <c r="G17" i="1" s="1"/>
  <c r="H18" i="1"/>
  <c r="H17" i="1" s="1"/>
  <c r="I18" i="1"/>
  <c r="I17" i="1" s="1"/>
  <c r="J18" i="1"/>
  <c r="J17" i="1" s="1"/>
  <c r="K18" i="1"/>
  <c r="K17" i="1" s="1"/>
  <c r="B19" i="1"/>
  <c r="C19" i="1"/>
  <c r="D19" i="1"/>
  <c r="E19" i="1"/>
  <c r="F19" i="1"/>
  <c r="G19" i="1"/>
  <c r="H19" i="1"/>
  <c r="I19" i="1"/>
  <c r="K19" i="1"/>
  <c r="B20" i="1"/>
  <c r="C20" i="1"/>
  <c r="D20" i="1"/>
  <c r="E20" i="1"/>
  <c r="F20" i="1"/>
  <c r="G20" i="1"/>
  <c r="H20" i="1"/>
  <c r="I20" i="1"/>
  <c r="J20" i="1"/>
  <c r="K20" i="1"/>
  <c r="B21" i="1"/>
  <c r="C21" i="1"/>
  <c r="D21" i="1"/>
  <c r="E21" i="1"/>
  <c r="F21" i="1"/>
  <c r="G21" i="1"/>
  <c r="H21" i="1"/>
  <c r="I21" i="1"/>
  <c r="J21" i="1"/>
  <c r="K21" i="1"/>
  <c r="B22" i="1"/>
  <c r="C22" i="1"/>
  <c r="D22" i="1"/>
  <c r="E22" i="1"/>
  <c r="F22" i="1"/>
  <c r="G22" i="1"/>
  <c r="H22" i="1"/>
  <c r="I22" i="1"/>
  <c r="K22" i="1"/>
  <c r="D23" i="1"/>
  <c r="F23" i="1"/>
  <c r="G23" i="1"/>
  <c r="H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K29" i="1"/>
  <c r="C30" i="1"/>
  <c r="E30" i="1"/>
  <c r="B31" i="1"/>
  <c r="B30" i="1" s="1"/>
  <c r="C31" i="1"/>
  <c r="D31" i="1"/>
  <c r="D30" i="1" s="1"/>
  <c r="E31" i="1"/>
  <c r="F31" i="1"/>
  <c r="F30" i="1" s="1"/>
  <c r="G31" i="1"/>
  <c r="K31" i="1"/>
  <c r="K30" i="1" s="1"/>
  <c r="D32" i="1"/>
  <c r="F32" i="1"/>
  <c r="D33" i="1"/>
  <c r="F33" i="1"/>
  <c r="C34" i="1"/>
  <c r="D34" i="1"/>
  <c r="E34" i="1"/>
  <c r="F34" i="1"/>
  <c r="G34" i="1"/>
  <c r="K34" i="1"/>
  <c r="B35" i="1"/>
  <c r="D35" i="1"/>
  <c r="F35" i="1"/>
  <c r="G35" i="1"/>
  <c r="G30" i="1" s="1"/>
  <c r="H35" i="1"/>
  <c r="H30" i="1" s="1"/>
  <c r="J35" i="1"/>
  <c r="J30" i="1" s="1"/>
  <c r="I37" i="1" l="1"/>
  <c r="G37" i="1"/>
  <c r="E37" i="1"/>
  <c r="C37" i="1"/>
  <c r="J37" i="1"/>
  <c r="K37" i="1"/>
  <c r="H37" i="1"/>
  <c r="F37" i="1"/>
  <c r="D37" i="1"/>
  <c r="B37" i="1"/>
</calcChain>
</file>

<file path=xl/sharedStrings.xml><?xml version="1.0" encoding="utf-8"?>
<sst xmlns="http://schemas.openxmlformats.org/spreadsheetml/2006/main" count="44" uniqueCount="44">
  <si>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</si>
  <si>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</si>
  <si>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</si>
  <si>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</si>
  <si>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</si>
  <si>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</si>
  <si>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</si>
  <si>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</si>
  <si>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</si>
  <si>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</si>
  <si>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</si>
  <si>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</si>
  <si>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</si>
  <si>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</si>
  <si>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</si>
  <si>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</si>
  <si>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</si>
  <si>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</si>
  <si>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</si>
  <si>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</si>
  <si>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</si>
  <si>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</si>
  <si>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</si>
  <si>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</si>
  <si>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</si>
  <si>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</si>
  <si>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</si>
  <si>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</si>
  <si>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</si>
  <si>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</si>
  <si>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</si>
  <si>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</si>
  <si>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</si>
  <si>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</si>
  <si>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memorias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</si>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</sst>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/>
    <xf numFmtId="0" fontId="5" fillId="2" borderId="0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top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3%20investigaci&#243;n/4%20ch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x figura"/>
      <sheetName val="acad x grado"/>
      <sheetName val="inv x grado"/>
      <sheetName val="prof x grado"/>
      <sheetName val="téc x grado"/>
      <sheetName val="inv_tesis"/>
      <sheetName val="prof_tesis"/>
      <sheetName val="inv_asig_unam"/>
      <sheetName val="inv_asig_oi"/>
      <sheetName val="prof_asig_unam"/>
      <sheetName val="inv_productos"/>
      <sheetName val="prof_productos"/>
      <sheetName val="inv_proyectos"/>
      <sheetName val="inv_proy_resp"/>
      <sheetName val="prof_proyectos"/>
      <sheetName val="prof_proy_resp"/>
      <sheetName val="acad 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>
            <v>2</v>
          </cell>
          <cell r="D8">
            <v>1</v>
          </cell>
          <cell r="F8">
            <v>1</v>
          </cell>
          <cell r="G8">
            <v>1</v>
          </cell>
          <cell r="H8">
            <v>1</v>
          </cell>
          <cell r="K8">
            <v>2</v>
          </cell>
        </row>
        <row r="10">
          <cell r="B10">
            <v>9</v>
          </cell>
          <cell r="C10">
            <v>21</v>
          </cell>
          <cell r="D10">
            <v>56</v>
          </cell>
          <cell r="E10">
            <v>7</v>
          </cell>
          <cell r="F10">
            <v>16</v>
          </cell>
          <cell r="G10">
            <v>24</v>
          </cell>
          <cell r="H10">
            <v>3</v>
          </cell>
          <cell r="I10">
            <v>2</v>
          </cell>
          <cell r="K10">
            <v>8</v>
          </cell>
        </row>
        <row r="11">
          <cell r="B11">
            <v>1</v>
          </cell>
          <cell r="C11">
            <v>2</v>
          </cell>
          <cell r="D11">
            <v>12</v>
          </cell>
          <cell r="F11">
            <v>6</v>
          </cell>
          <cell r="G11">
            <v>5</v>
          </cell>
          <cell r="H11">
            <v>4</v>
          </cell>
          <cell r="K11">
            <v>2</v>
          </cell>
        </row>
        <row r="12">
          <cell r="B12">
            <v>6</v>
          </cell>
          <cell r="C12">
            <v>5</v>
          </cell>
          <cell r="D12">
            <v>30</v>
          </cell>
          <cell r="E12">
            <v>2</v>
          </cell>
          <cell r="F12">
            <v>24</v>
          </cell>
          <cell r="H12">
            <v>2</v>
          </cell>
          <cell r="J12">
            <v>5</v>
          </cell>
          <cell r="K12">
            <v>5</v>
          </cell>
        </row>
        <row r="13">
          <cell r="B13">
            <v>6</v>
          </cell>
          <cell r="C13">
            <v>9</v>
          </cell>
          <cell r="D13">
            <v>35</v>
          </cell>
          <cell r="E13">
            <v>7</v>
          </cell>
          <cell r="F13">
            <v>17</v>
          </cell>
          <cell r="G13">
            <v>15</v>
          </cell>
          <cell r="H13">
            <v>2</v>
          </cell>
          <cell r="I13">
            <v>3</v>
          </cell>
          <cell r="K13">
            <v>5</v>
          </cell>
        </row>
        <row r="14">
          <cell r="B14">
            <v>2</v>
          </cell>
          <cell r="C14">
            <v>1</v>
          </cell>
          <cell r="D14">
            <v>2</v>
          </cell>
          <cell r="F14">
            <v>7</v>
          </cell>
          <cell r="G14">
            <v>2</v>
          </cell>
          <cell r="K14">
            <v>1</v>
          </cell>
        </row>
        <row r="15">
          <cell r="B15">
            <v>4</v>
          </cell>
          <cell r="C15">
            <v>1</v>
          </cell>
          <cell r="D15">
            <v>13</v>
          </cell>
          <cell r="E15">
            <v>1</v>
          </cell>
          <cell r="F15">
            <v>8</v>
          </cell>
          <cell r="G15">
            <v>7</v>
          </cell>
          <cell r="H15">
            <v>4</v>
          </cell>
          <cell r="I15">
            <v>1</v>
          </cell>
        </row>
        <row r="16">
          <cell r="B16">
            <v>13</v>
          </cell>
          <cell r="C16">
            <v>13</v>
          </cell>
          <cell r="D16">
            <v>63</v>
          </cell>
          <cell r="E16">
            <v>3</v>
          </cell>
          <cell r="F16">
            <v>14</v>
          </cell>
          <cell r="G16">
            <v>24</v>
          </cell>
          <cell r="I16">
            <v>2</v>
          </cell>
          <cell r="K16">
            <v>6</v>
          </cell>
        </row>
        <row r="18">
          <cell r="B18">
            <v>11</v>
          </cell>
          <cell r="C18">
            <v>9</v>
          </cell>
          <cell r="D18">
            <v>30</v>
          </cell>
          <cell r="E18">
            <v>2</v>
          </cell>
          <cell r="F18">
            <v>21</v>
          </cell>
          <cell r="G18">
            <v>24</v>
          </cell>
          <cell r="H18">
            <v>4</v>
          </cell>
          <cell r="I18">
            <v>6</v>
          </cell>
          <cell r="J18">
            <v>1</v>
          </cell>
          <cell r="K18">
            <v>10</v>
          </cell>
        </row>
        <row r="19">
          <cell r="B19">
            <v>15</v>
          </cell>
          <cell r="C19">
            <v>13</v>
          </cell>
          <cell r="D19">
            <v>42</v>
          </cell>
          <cell r="E19">
            <v>7</v>
          </cell>
          <cell r="F19">
            <v>20</v>
          </cell>
          <cell r="G19">
            <v>2</v>
          </cell>
          <cell r="H19">
            <v>3</v>
          </cell>
          <cell r="I19">
            <v>1</v>
          </cell>
          <cell r="K19">
            <v>31</v>
          </cell>
        </row>
        <row r="20">
          <cell r="B20">
            <v>4</v>
          </cell>
          <cell r="C20">
            <v>9</v>
          </cell>
          <cell r="D20">
            <v>42</v>
          </cell>
          <cell r="E20">
            <v>4</v>
          </cell>
          <cell r="F20">
            <v>6</v>
          </cell>
          <cell r="G20">
            <v>12</v>
          </cell>
          <cell r="H20">
            <v>2</v>
          </cell>
          <cell r="I20">
            <v>5</v>
          </cell>
          <cell r="J20">
            <v>3</v>
          </cell>
          <cell r="K20">
            <v>7</v>
          </cell>
        </row>
        <row r="21">
          <cell r="B21">
            <v>19</v>
          </cell>
          <cell r="C21">
            <v>22</v>
          </cell>
          <cell r="D21">
            <v>63</v>
          </cell>
          <cell r="E21">
            <v>6</v>
          </cell>
          <cell r="F21">
            <v>42</v>
          </cell>
          <cell r="G21">
            <v>33</v>
          </cell>
          <cell r="H21">
            <v>1</v>
          </cell>
          <cell r="I21">
            <v>6</v>
          </cell>
          <cell r="J21">
            <v>1</v>
          </cell>
          <cell r="K21">
            <v>16</v>
          </cell>
        </row>
        <row r="22">
          <cell r="B22">
            <v>16</v>
          </cell>
          <cell r="C22">
            <v>2</v>
          </cell>
          <cell r="D22">
            <v>46</v>
          </cell>
          <cell r="E22">
            <v>4</v>
          </cell>
          <cell r="F22">
            <v>25</v>
          </cell>
          <cell r="G22">
            <v>15</v>
          </cell>
          <cell r="H22">
            <v>6</v>
          </cell>
          <cell r="I22">
            <v>6</v>
          </cell>
          <cell r="K22">
            <v>48</v>
          </cell>
        </row>
        <row r="23">
          <cell r="D23">
            <v>4</v>
          </cell>
          <cell r="F23">
            <v>1</v>
          </cell>
          <cell r="G23">
            <v>3</v>
          </cell>
          <cell r="H23">
            <v>1</v>
          </cell>
          <cell r="K23">
            <v>8</v>
          </cell>
        </row>
        <row r="24">
          <cell r="B24">
            <v>45</v>
          </cell>
          <cell r="C24">
            <v>43</v>
          </cell>
          <cell r="D24">
            <v>143</v>
          </cell>
          <cell r="E24">
            <v>26</v>
          </cell>
          <cell r="F24">
            <v>59</v>
          </cell>
          <cell r="G24">
            <v>36</v>
          </cell>
          <cell r="H24">
            <v>17</v>
          </cell>
          <cell r="I24">
            <v>2</v>
          </cell>
          <cell r="J24">
            <v>5</v>
          </cell>
          <cell r="K24">
            <v>18</v>
          </cell>
        </row>
        <row r="25">
          <cell r="B25">
            <v>9</v>
          </cell>
          <cell r="C25">
            <v>3</v>
          </cell>
          <cell r="D25">
            <v>34</v>
          </cell>
          <cell r="E25">
            <v>1</v>
          </cell>
          <cell r="F25">
            <v>7</v>
          </cell>
          <cell r="G25">
            <v>27</v>
          </cell>
          <cell r="H25">
            <v>7</v>
          </cell>
          <cell r="I25">
            <v>1</v>
          </cell>
        </row>
        <row r="26">
          <cell r="B26">
            <v>5</v>
          </cell>
          <cell r="C26">
            <v>15</v>
          </cell>
          <cell r="D26">
            <v>60</v>
          </cell>
          <cell r="E26">
            <v>11</v>
          </cell>
          <cell r="F26">
            <v>26</v>
          </cell>
          <cell r="G26">
            <v>32</v>
          </cell>
          <cell r="H26">
            <v>19</v>
          </cell>
          <cell r="I26">
            <v>1</v>
          </cell>
          <cell r="J26">
            <v>1</v>
          </cell>
          <cell r="K26">
            <v>12</v>
          </cell>
        </row>
        <row r="27">
          <cell r="B27">
            <v>80</v>
          </cell>
          <cell r="C27">
            <v>38</v>
          </cell>
          <cell r="D27">
            <v>155</v>
          </cell>
          <cell r="E27">
            <v>24</v>
          </cell>
          <cell r="F27">
            <v>76</v>
          </cell>
          <cell r="G27">
            <v>11</v>
          </cell>
          <cell r="H27">
            <v>8</v>
          </cell>
          <cell r="I27">
            <v>1</v>
          </cell>
          <cell r="J27">
            <v>8</v>
          </cell>
          <cell r="K27">
            <v>26</v>
          </cell>
        </row>
        <row r="28">
          <cell r="B28">
            <v>9</v>
          </cell>
          <cell r="C28">
            <v>21</v>
          </cell>
          <cell r="D28">
            <v>83</v>
          </cell>
          <cell r="E28">
            <v>13</v>
          </cell>
          <cell r="F28">
            <v>32</v>
          </cell>
          <cell r="G28">
            <v>29</v>
          </cell>
          <cell r="H28">
            <v>3</v>
          </cell>
          <cell r="I28">
            <v>10</v>
          </cell>
          <cell r="J28">
            <v>3</v>
          </cell>
          <cell r="K28">
            <v>10</v>
          </cell>
        </row>
        <row r="29">
          <cell r="B29">
            <v>25</v>
          </cell>
          <cell r="C29">
            <v>26</v>
          </cell>
          <cell r="D29">
            <v>119</v>
          </cell>
          <cell r="E29">
            <v>17</v>
          </cell>
          <cell r="F29">
            <v>56</v>
          </cell>
          <cell r="G29">
            <v>29</v>
          </cell>
          <cell r="H29">
            <v>3</v>
          </cell>
          <cell r="I29">
            <v>1</v>
          </cell>
          <cell r="K29">
            <v>14</v>
          </cell>
        </row>
        <row r="31">
          <cell r="B31">
            <v>2</v>
          </cell>
          <cell r="C31">
            <v>2</v>
          </cell>
          <cell r="D31">
            <v>17</v>
          </cell>
          <cell r="E31">
            <v>1</v>
          </cell>
          <cell r="F31">
            <v>4</v>
          </cell>
          <cell r="G31">
            <v>3</v>
          </cell>
          <cell r="K31">
            <v>4</v>
          </cell>
        </row>
        <row r="32">
          <cell r="D32">
            <v>1</v>
          </cell>
          <cell r="F32">
            <v>2</v>
          </cell>
        </row>
        <row r="33">
          <cell r="D33">
            <v>1</v>
          </cell>
          <cell r="F33">
            <v>1</v>
          </cell>
        </row>
        <row r="34">
          <cell r="C34">
            <v>1</v>
          </cell>
          <cell r="D34">
            <v>20</v>
          </cell>
          <cell r="E34">
            <v>1</v>
          </cell>
          <cell r="F34">
            <v>11</v>
          </cell>
          <cell r="G34">
            <v>6</v>
          </cell>
          <cell r="K34">
            <v>2</v>
          </cell>
        </row>
        <row r="35">
          <cell r="B35">
            <v>1</v>
          </cell>
          <cell r="D35">
            <v>1</v>
          </cell>
          <cell r="F35">
            <v>2</v>
          </cell>
          <cell r="G35">
            <v>2</v>
          </cell>
          <cell r="H35">
            <v>4</v>
          </cell>
          <cell r="J35">
            <v>1</v>
          </cell>
        </row>
      </sheetData>
      <sheetData sheetId="11">
        <row r="9">
          <cell r="F9">
            <v>1</v>
          </cell>
          <cell r="G9">
            <v>1</v>
          </cell>
        </row>
        <row r="10">
          <cell r="C10">
            <v>1</v>
          </cell>
          <cell r="D10">
            <v>2</v>
          </cell>
        </row>
        <row r="11">
          <cell r="B11">
            <v>2</v>
          </cell>
          <cell r="C11">
            <v>1</v>
          </cell>
          <cell r="D11">
            <v>2</v>
          </cell>
          <cell r="F11">
            <v>3</v>
          </cell>
          <cell r="G11">
            <v>4</v>
          </cell>
          <cell r="J11">
            <v>1</v>
          </cell>
        </row>
        <row r="12">
          <cell r="C12">
            <v>1</v>
          </cell>
          <cell r="D12">
            <v>4</v>
          </cell>
          <cell r="F12">
            <v>2</v>
          </cell>
          <cell r="G12">
            <v>1</v>
          </cell>
          <cell r="H12">
            <v>1</v>
          </cell>
        </row>
        <row r="14">
          <cell r="C14">
            <v>1</v>
          </cell>
          <cell r="D14">
            <v>1</v>
          </cell>
          <cell r="E14">
            <v>1</v>
          </cell>
          <cell r="F14">
            <v>1</v>
          </cell>
        </row>
        <row r="15">
          <cell r="B15">
            <v>1</v>
          </cell>
          <cell r="C15">
            <v>1</v>
          </cell>
          <cell r="D15">
            <v>2</v>
          </cell>
          <cell r="F15">
            <v>1</v>
          </cell>
          <cell r="G15">
            <v>1</v>
          </cell>
        </row>
        <row r="16">
          <cell r="D16">
            <v>1</v>
          </cell>
        </row>
        <row r="17">
          <cell r="C17">
            <v>1</v>
          </cell>
          <cell r="D17">
            <v>1</v>
          </cell>
          <cell r="I17">
            <v>1</v>
          </cell>
        </row>
        <row r="18">
          <cell r="B18">
            <v>1</v>
          </cell>
          <cell r="C18">
            <v>1</v>
          </cell>
        </row>
        <row r="19">
          <cell r="C19">
            <v>2</v>
          </cell>
          <cell r="D19">
            <v>2</v>
          </cell>
        </row>
        <row r="20">
          <cell r="G20">
            <v>4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46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80.85546875" style="1" customWidth="1"/>
    <col min="2" max="2" width="13" style="2" customWidth="1"/>
    <col min="3" max="11" width="13" style="1" customWidth="1"/>
    <col min="12" max="16384" width="10.85546875" style="1"/>
  </cols>
  <sheetData>
    <row r="1" spans="1:11" ht="15" customHeight="1" x14ac:dyDescent="0.2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32">
        <v>2019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29" customFormat="1" x14ac:dyDescent="0.2">
      <c r="A4" s="31"/>
      <c r="B4" s="30"/>
    </row>
    <row r="5" spans="1:11" s="22" customFormat="1" ht="18" customHeight="1" x14ac:dyDescent="0.2">
      <c r="A5" s="25" t="s">
        <v>41</v>
      </c>
      <c r="B5" s="25" t="s">
        <v>40</v>
      </c>
      <c r="C5" s="24" t="s">
        <v>39</v>
      </c>
      <c r="D5" s="24" t="s">
        <v>38</v>
      </c>
      <c r="E5" s="27" t="s">
        <v>37</v>
      </c>
      <c r="F5" s="28" t="s">
        <v>36</v>
      </c>
      <c r="G5" s="28"/>
      <c r="H5" s="25" t="s">
        <v>35</v>
      </c>
      <c r="I5" s="24" t="s">
        <v>34</v>
      </c>
      <c r="J5" s="24" t="s">
        <v>33</v>
      </c>
      <c r="K5" s="23" t="s">
        <v>32</v>
      </c>
    </row>
    <row r="6" spans="1:11" s="22" customFormat="1" ht="18" customHeight="1" x14ac:dyDescent="0.2">
      <c r="A6" s="25"/>
      <c r="B6" s="25"/>
      <c r="C6" s="24"/>
      <c r="D6" s="24"/>
      <c r="E6" s="27"/>
      <c r="F6" s="26" t="s">
        <v>31</v>
      </c>
      <c r="G6" s="26" t="s">
        <v>30</v>
      </c>
      <c r="H6" s="25"/>
      <c r="I6" s="24"/>
      <c r="J6" s="24"/>
      <c r="K6" s="23"/>
    </row>
    <row r="7" spans="1:11" ht="9" customHeight="1" x14ac:dyDescent="0.2">
      <c r="A7" s="5"/>
      <c r="B7" s="6"/>
    </row>
    <row r="8" spans="1:11" ht="15" customHeight="1" x14ac:dyDescent="0.2">
      <c r="A8" s="12" t="s">
        <v>29</v>
      </c>
      <c r="B8" s="21">
        <f>[1]inv_productos!B8</f>
        <v>2</v>
      </c>
      <c r="C8" s="21"/>
      <c r="D8" s="21">
        <f>[1]inv_productos!D8</f>
        <v>1</v>
      </c>
      <c r="E8" s="21"/>
      <c r="F8" s="21">
        <f>[1]inv_productos!F8</f>
        <v>1</v>
      </c>
      <c r="G8" s="21">
        <f>[1]inv_productos!G8</f>
        <v>1</v>
      </c>
      <c r="H8" s="21">
        <f>[1]inv_productos!H8</f>
        <v>1</v>
      </c>
      <c r="I8" s="21"/>
      <c r="J8" s="6"/>
      <c r="K8" s="21">
        <f>[1]inv_productos!K8</f>
        <v>2</v>
      </c>
    </row>
    <row r="9" spans="1:11" ht="15" customHeight="1" x14ac:dyDescent="0.2">
      <c r="A9" s="12" t="s">
        <v>28</v>
      </c>
      <c r="B9" s="10">
        <f>SUM(B10:B16)</f>
        <v>43</v>
      </c>
      <c r="C9" s="10">
        <f>SUM(C10:C16)</f>
        <v>55</v>
      </c>
      <c r="D9" s="10">
        <f>SUM(D10:D16)</f>
        <v>219</v>
      </c>
      <c r="E9" s="10">
        <f>SUM(E10:E16)</f>
        <v>20</v>
      </c>
      <c r="F9" s="10">
        <f>SUM(F10:F16)</f>
        <v>98</v>
      </c>
      <c r="G9" s="10">
        <f>SUM(G10:G16)</f>
        <v>83</v>
      </c>
      <c r="H9" s="10">
        <f>SUM(H10:H16)</f>
        <v>16</v>
      </c>
      <c r="I9" s="10">
        <f>SUM(I10:I16)</f>
        <v>8</v>
      </c>
      <c r="J9" s="10">
        <f>SUM(J10:J16)</f>
        <v>5</v>
      </c>
      <c r="K9" s="10">
        <f>SUM(K10:K16)</f>
        <v>28</v>
      </c>
    </row>
    <row r="10" spans="1:11" ht="15" customHeight="1" x14ac:dyDescent="0.2">
      <c r="A10" s="19" t="s">
        <v>27</v>
      </c>
      <c r="B10" s="1">
        <f>[1]inv_productos!B10+[1]prof_productos!B9</f>
        <v>9</v>
      </c>
      <c r="C10" s="1">
        <f>[1]inv_productos!C10+[1]prof_productos!C9</f>
        <v>21</v>
      </c>
      <c r="D10" s="1">
        <f>[1]inv_productos!D10+[1]prof_productos!D9</f>
        <v>56</v>
      </c>
      <c r="E10" s="1">
        <f>[1]inv_productos!E10+[1]prof_productos!E9</f>
        <v>7</v>
      </c>
      <c r="F10" s="5">
        <f>[1]inv_productos!F10+[1]prof_productos!F9</f>
        <v>17</v>
      </c>
      <c r="G10" s="5">
        <f>[1]inv_productos!G10+[1]prof_productos!G9</f>
        <v>25</v>
      </c>
      <c r="H10" s="1">
        <f>[1]inv_productos!H10+[1]prof_productos!H9</f>
        <v>3</v>
      </c>
      <c r="I10" s="1">
        <f>[1]inv_productos!I10+[1]prof_productos!I9</f>
        <v>2</v>
      </c>
      <c r="K10" s="1">
        <f>[1]inv_productos!K10+[1]prof_productos!K9</f>
        <v>8</v>
      </c>
    </row>
    <row r="11" spans="1:11" ht="15" customHeight="1" x14ac:dyDescent="0.2">
      <c r="A11" s="19" t="s">
        <v>26</v>
      </c>
      <c r="B11" s="1">
        <f>[1]inv_productos!B11</f>
        <v>1</v>
      </c>
      <c r="C11" s="1">
        <f>[1]inv_productos!C11</f>
        <v>2</v>
      </c>
      <c r="D11" s="1">
        <f>[1]inv_productos!D11</f>
        <v>12</v>
      </c>
      <c r="F11" s="5">
        <f>[1]inv_productos!F11</f>
        <v>6</v>
      </c>
      <c r="G11" s="5">
        <f>[1]inv_productos!G11</f>
        <v>5</v>
      </c>
      <c r="H11" s="1">
        <f>[1]inv_productos!H11</f>
        <v>4</v>
      </c>
      <c r="K11" s="1">
        <f>[1]inv_productos!K11</f>
        <v>2</v>
      </c>
    </row>
    <row r="12" spans="1:11" ht="15" customHeight="1" x14ac:dyDescent="0.2">
      <c r="A12" s="19" t="s">
        <v>25</v>
      </c>
      <c r="B12" s="1">
        <f>[1]inv_productos!B12</f>
        <v>6</v>
      </c>
      <c r="C12" s="1">
        <f>[1]inv_productos!C12</f>
        <v>5</v>
      </c>
      <c r="D12" s="1">
        <f>[1]inv_productos!D12</f>
        <v>30</v>
      </c>
      <c r="E12" s="1">
        <f>[1]inv_productos!E12</f>
        <v>2</v>
      </c>
      <c r="F12" s="5">
        <f>[1]inv_productos!F12</f>
        <v>24</v>
      </c>
      <c r="G12" s="5"/>
      <c r="H12" s="5">
        <f>[1]inv_productos!H12</f>
        <v>2</v>
      </c>
      <c r="I12" s="5"/>
      <c r="J12" s="5">
        <f>[1]inv_productos!J12</f>
        <v>5</v>
      </c>
      <c r="K12" s="5">
        <f>[1]inv_productos!K12</f>
        <v>5</v>
      </c>
    </row>
    <row r="13" spans="1:11" ht="15" customHeight="1" x14ac:dyDescent="0.2">
      <c r="A13" s="19" t="s">
        <v>24</v>
      </c>
      <c r="B13" s="1">
        <f>[1]inv_productos!B13+[1]prof_productos!B10</f>
        <v>6</v>
      </c>
      <c r="C13" s="1">
        <f>[1]inv_productos!C13+[1]prof_productos!C10</f>
        <v>10</v>
      </c>
      <c r="D13" s="1">
        <f>[1]inv_productos!D13+[1]prof_productos!D10</f>
        <v>37</v>
      </c>
      <c r="E13" s="1">
        <f>[1]inv_productos!E13+[1]prof_productos!E10</f>
        <v>7</v>
      </c>
      <c r="F13" s="5">
        <f>[1]inv_productos!F13+[1]prof_productos!F10</f>
        <v>17</v>
      </c>
      <c r="G13" s="5">
        <f>[1]inv_productos!G13+[1]prof_productos!G10</f>
        <v>15</v>
      </c>
      <c r="H13" s="1">
        <f>[1]inv_productos!H13+[1]prof_productos!H10</f>
        <v>2</v>
      </c>
      <c r="I13" s="1">
        <f>[1]inv_productos!I13+[1]prof_productos!I10</f>
        <v>3</v>
      </c>
      <c r="K13" s="1">
        <f>[1]inv_productos!K13+[1]prof_productos!K10</f>
        <v>5</v>
      </c>
    </row>
    <row r="14" spans="1:11" ht="15" customHeight="1" x14ac:dyDescent="0.2">
      <c r="A14" s="19" t="s">
        <v>23</v>
      </c>
      <c r="B14" s="20">
        <f>[1]inv_productos!B14</f>
        <v>2</v>
      </c>
      <c r="C14" s="1">
        <f>[1]inv_productos!C14</f>
        <v>1</v>
      </c>
      <c r="D14" s="1">
        <f>[1]inv_productos!D14</f>
        <v>2</v>
      </c>
      <c r="F14" s="5">
        <f>[1]inv_productos!F14</f>
        <v>7</v>
      </c>
      <c r="G14" s="5">
        <f>[1]inv_productos!G14</f>
        <v>2</v>
      </c>
      <c r="K14" s="1">
        <f>[1]inv_productos!K14</f>
        <v>1</v>
      </c>
    </row>
    <row r="15" spans="1:11" ht="15" customHeight="1" x14ac:dyDescent="0.2">
      <c r="A15" s="19" t="s">
        <v>22</v>
      </c>
      <c r="B15" s="1">
        <f>[1]inv_productos!B15+[1]prof_productos!B11</f>
        <v>6</v>
      </c>
      <c r="C15" s="1">
        <f>[1]inv_productos!C15+[1]prof_productos!C11</f>
        <v>2</v>
      </c>
      <c r="D15" s="1">
        <f>[1]inv_productos!D15+[1]prof_productos!D11</f>
        <v>15</v>
      </c>
      <c r="E15" s="1">
        <f>[1]inv_productos!E15+[1]prof_productos!E11</f>
        <v>1</v>
      </c>
      <c r="F15" s="5">
        <f>[1]inv_productos!F15+[1]prof_productos!F11</f>
        <v>11</v>
      </c>
      <c r="G15" s="5">
        <f>[1]inv_productos!G15+[1]prof_productos!G11</f>
        <v>11</v>
      </c>
      <c r="H15" s="1">
        <f>[1]inv_productos!H15</f>
        <v>4</v>
      </c>
      <c r="I15" s="1">
        <f>[1]inv_productos!I15</f>
        <v>1</v>
      </c>
      <c r="K15" s="20">
        <f>[1]inv_productos!K15+[1]prof_productos!J11</f>
        <v>1</v>
      </c>
    </row>
    <row r="16" spans="1:11" ht="15" customHeight="1" x14ac:dyDescent="0.2">
      <c r="A16" s="18" t="s">
        <v>21</v>
      </c>
      <c r="B16" s="1">
        <f>[1]inv_productos!B16+[1]prof_productos!B12</f>
        <v>13</v>
      </c>
      <c r="C16" s="1">
        <f>[1]inv_productos!C16+[1]prof_productos!C12</f>
        <v>14</v>
      </c>
      <c r="D16" s="1">
        <f>[1]inv_productos!D16+[1]prof_productos!D12</f>
        <v>67</v>
      </c>
      <c r="E16" s="1">
        <f>[1]inv_productos!E16+[1]prof_productos!E12</f>
        <v>3</v>
      </c>
      <c r="F16" s="1">
        <f>[1]inv_productos!F16+[1]prof_productos!F12</f>
        <v>16</v>
      </c>
      <c r="G16" s="1">
        <f>[1]inv_productos!G16+[1]prof_productos!G12</f>
        <v>25</v>
      </c>
      <c r="H16" s="1">
        <f>[1]inv_productos!H16+[1]prof_productos!H12</f>
        <v>1</v>
      </c>
      <c r="I16" s="1">
        <f>[1]inv_productos!I16+[1]prof_productos!I12</f>
        <v>2</v>
      </c>
      <c r="K16" s="1">
        <f>[1]inv_productos!K16+[1]prof_productos!J12</f>
        <v>6</v>
      </c>
    </row>
    <row r="17" spans="1:11" ht="15" customHeight="1" x14ac:dyDescent="0.2">
      <c r="A17" s="12" t="s">
        <v>20</v>
      </c>
      <c r="B17" s="10">
        <f>SUM(B18:B29)</f>
        <v>240</v>
      </c>
      <c r="C17" s="10">
        <f>SUM(C18:C29)</f>
        <v>207</v>
      </c>
      <c r="D17" s="10">
        <f>SUM(D18:D29)</f>
        <v>828</v>
      </c>
      <c r="E17" s="10">
        <f>SUM(E18:E29)</f>
        <v>116</v>
      </c>
      <c r="F17" s="10">
        <f>SUM(F18:F29)</f>
        <v>373</v>
      </c>
      <c r="G17" s="10">
        <f>SUM(G18:G29)</f>
        <v>258</v>
      </c>
      <c r="H17" s="10">
        <f>SUM(H18:H29)</f>
        <v>74</v>
      </c>
      <c r="I17" s="10">
        <f>SUM(I18:I29)</f>
        <v>41</v>
      </c>
      <c r="J17" s="10">
        <f>SUM(J18:J29)</f>
        <v>22</v>
      </c>
      <c r="K17" s="10">
        <f>SUM(K18:K29)</f>
        <v>200</v>
      </c>
    </row>
    <row r="18" spans="1:11" ht="15" customHeight="1" x14ac:dyDescent="0.2">
      <c r="A18" s="19" t="s">
        <v>19</v>
      </c>
      <c r="B18" s="15">
        <f>[1]inv_productos!B18</f>
        <v>11</v>
      </c>
      <c r="C18" s="15">
        <f>[1]inv_productos!C18</f>
        <v>9</v>
      </c>
      <c r="D18" s="15">
        <f>[1]inv_productos!D18</f>
        <v>30</v>
      </c>
      <c r="E18" s="15">
        <f>[1]inv_productos!E18</f>
        <v>2</v>
      </c>
      <c r="F18" s="15">
        <f>[1]inv_productos!F18</f>
        <v>21</v>
      </c>
      <c r="G18" s="5">
        <f>[1]inv_productos!G18</f>
        <v>24</v>
      </c>
      <c r="H18" s="1">
        <f>[1]inv_productos!H18</f>
        <v>4</v>
      </c>
      <c r="I18" s="1">
        <f>[1]inv_productos!I18</f>
        <v>6</v>
      </c>
      <c r="J18" s="1">
        <f>[1]inv_productos!J18</f>
        <v>1</v>
      </c>
      <c r="K18" s="1">
        <f>[1]inv_productos!K18</f>
        <v>10</v>
      </c>
    </row>
    <row r="19" spans="1:11" ht="15" customHeight="1" x14ac:dyDescent="0.2">
      <c r="A19" s="19" t="s">
        <v>18</v>
      </c>
      <c r="B19" s="15">
        <f>[1]inv_productos!B19+[1]prof_productos!B14</f>
        <v>15</v>
      </c>
      <c r="C19" s="15">
        <f>[1]inv_productos!C19+[1]prof_productos!C14</f>
        <v>14</v>
      </c>
      <c r="D19" s="15">
        <f>[1]inv_productos!D19+[1]prof_productos!D14</f>
        <v>43</v>
      </c>
      <c r="E19" s="15">
        <f>[1]inv_productos!E19+[1]prof_productos!E14</f>
        <v>8</v>
      </c>
      <c r="F19" s="15">
        <f>[1]inv_productos!F19+[1]prof_productos!F14</f>
        <v>21</v>
      </c>
      <c r="G19" s="15">
        <f>[1]inv_productos!G19+[1]prof_productos!G14</f>
        <v>2</v>
      </c>
      <c r="H19" s="15">
        <f>[1]inv_productos!H19+[1]prof_productos!H14</f>
        <v>3</v>
      </c>
      <c r="I19" s="15">
        <f>[1]inv_productos!I19+[1]prof_productos!I14</f>
        <v>1</v>
      </c>
      <c r="J19" s="15"/>
      <c r="K19" s="15">
        <f>[1]inv_productos!K19+[1]prof_productos!K14</f>
        <v>31</v>
      </c>
    </row>
    <row r="20" spans="1:11" ht="15" customHeight="1" x14ac:dyDescent="0.2">
      <c r="A20" s="19" t="s">
        <v>17</v>
      </c>
      <c r="B20" s="15">
        <f>[1]inv_productos!B20</f>
        <v>4</v>
      </c>
      <c r="C20" s="15">
        <f>[1]inv_productos!C20</f>
        <v>9</v>
      </c>
      <c r="D20" s="15">
        <f>[1]inv_productos!D20</f>
        <v>42</v>
      </c>
      <c r="E20" s="15">
        <f>[1]inv_productos!E20</f>
        <v>4</v>
      </c>
      <c r="F20" s="15">
        <f>[1]inv_productos!F20</f>
        <v>6</v>
      </c>
      <c r="G20" s="15">
        <f>[1]inv_productos!G20</f>
        <v>12</v>
      </c>
      <c r="H20" s="1">
        <f>[1]inv_productos!H20</f>
        <v>2</v>
      </c>
      <c r="I20" s="1">
        <f>[1]inv_productos!I20</f>
        <v>5</v>
      </c>
      <c r="J20" s="1">
        <f>[1]inv_productos!J20</f>
        <v>3</v>
      </c>
      <c r="K20" s="1">
        <f>[1]inv_productos!K20</f>
        <v>7</v>
      </c>
    </row>
    <row r="21" spans="1:11" ht="15" customHeight="1" x14ac:dyDescent="0.2">
      <c r="A21" s="18" t="s">
        <v>16</v>
      </c>
      <c r="B21" s="15">
        <f>[1]inv_productos!B21+[1]prof_productos!B15</f>
        <v>20</v>
      </c>
      <c r="C21" s="15">
        <f>[1]inv_productos!C21+[1]prof_productos!C15</f>
        <v>23</v>
      </c>
      <c r="D21" s="15">
        <f>[1]inv_productos!D21+[1]prof_productos!D15</f>
        <v>65</v>
      </c>
      <c r="E21" s="15">
        <f>[1]inv_productos!E21+[1]prof_productos!E15</f>
        <v>6</v>
      </c>
      <c r="F21" s="15">
        <f>[1]inv_productos!F21+[1]prof_productos!F15</f>
        <v>43</v>
      </c>
      <c r="G21" s="15">
        <f>[1]inv_productos!G21+[1]prof_productos!G15</f>
        <v>34</v>
      </c>
      <c r="H21" s="15">
        <f>[1]inv_productos!H21+[1]prof_productos!H15</f>
        <v>1</v>
      </c>
      <c r="I21" s="15">
        <f>[1]inv_productos!I21+[1]prof_productos!I15</f>
        <v>6</v>
      </c>
      <c r="J21" s="15">
        <f>[1]inv_productos!J21</f>
        <v>1</v>
      </c>
      <c r="K21" s="15">
        <f>[1]inv_productos!K21+[1]prof_productos!K15</f>
        <v>16</v>
      </c>
    </row>
    <row r="22" spans="1:11" ht="15" customHeight="1" x14ac:dyDescent="0.2">
      <c r="A22" s="18" t="s">
        <v>15</v>
      </c>
      <c r="B22" s="15">
        <f>[1]inv_productos!B22</f>
        <v>16</v>
      </c>
      <c r="C22" s="15">
        <f>[1]inv_productos!C22</f>
        <v>2</v>
      </c>
      <c r="D22" s="15">
        <f>[1]inv_productos!D22</f>
        <v>46</v>
      </c>
      <c r="E22" s="15">
        <f>[1]inv_productos!E22</f>
        <v>4</v>
      </c>
      <c r="F22" s="15">
        <f>[1]inv_productos!F22</f>
        <v>25</v>
      </c>
      <c r="G22" s="15">
        <f>[1]inv_productos!G22</f>
        <v>15</v>
      </c>
      <c r="H22" s="15">
        <f>[1]inv_productos!H22</f>
        <v>6</v>
      </c>
      <c r="I22" s="15">
        <f>[1]inv_productos!I22</f>
        <v>6</v>
      </c>
      <c r="J22" s="15"/>
      <c r="K22" s="15">
        <f>[1]inv_productos!K22</f>
        <v>48</v>
      </c>
    </row>
    <row r="23" spans="1:11" ht="15" customHeight="1" x14ac:dyDescent="0.2">
      <c r="A23" s="18" t="s">
        <v>14</v>
      </c>
      <c r="B23" s="15"/>
      <c r="C23" s="15"/>
      <c r="D23" s="15">
        <f>[1]inv_productos!D23</f>
        <v>4</v>
      </c>
      <c r="E23" s="15"/>
      <c r="F23" s="15">
        <f>[1]inv_productos!F23</f>
        <v>1</v>
      </c>
      <c r="G23" s="5">
        <f>[1]inv_productos!G23</f>
        <v>3</v>
      </c>
      <c r="H23" s="1">
        <f>[1]inv_productos!H23</f>
        <v>1</v>
      </c>
      <c r="K23" s="1">
        <f>[1]inv_productos!K23</f>
        <v>8</v>
      </c>
    </row>
    <row r="24" spans="1:11" ht="15" customHeight="1" x14ac:dyDescent="0.2">
      <c r="A24" s="18" t="s">
        <v>13</v>
      </c>
      <c r="B24" s="1">
        <f>[1]inv_productos!B24</f>
        <v>45</v>
      </c>
      <c r="C24" s="1">
        <f>[1]inv_productos!C24</f>
        <v>43</v>
      </c>
      <c r="D24" s="1">
        <f>[1]inv_productos!D24</f>
        <v>143</v>
      </c>
      <c r="E24" s="1">
        <f>[1]inv_productos!E24</f>
        <v>26</v>
      </c>
      <c r="F24" s="15">
        <f>[1]inv_productos!F24</f>
        <v>59</v>
      </c>
      <c r="G24" s="5">
        <f>[1]inv_productos!G24</f>
        <v>36</v>
      </c>
      <c r="H24" s="1">
        <f>[1]inv_productos!H24</f>
        <v>17</v>
      </c>
      <c r="I24" s="1">
        <f>[1]inv_productos!I24</f>
        <v>2</v>
      </c>
      <c r="J24" s="1">
        <f>[1]inv_productos!J24</f>
        <v>5</v>
      </c>
      <c r="K24" s="1">
        <f>[1]inv_productos!K24</f>
        <v>18</v>
      </c>
    </row>
    <row r="25" spans="1:11" ht="15" customHeight="1" x14ac:dyDescent="0.2">
      <c r="A25" s="18" t="s">
        <v>12</v>
      </c>
      <c r="B25" s="15">
        <f>[1]inv_productos!B25+[1]prof_productos!B16</f>
        <v>9</v>
      </c>
      <c r="C25" s="15">
        <f>[1]inv_productos!C25+[1]prof_productos!C16</f>
        <v>3</v>
      </c>
      <c r="D25" s="15">
        <f>[1]inv_productos!D25+[1]prof_productos!D16</f>
        <v>35</v>
      </c>
      <c r="E25" s="15">
        <f>[1]inv_productos!E25+[1]prof_productos!E16</f>
        <v>1</v>
      </c>
      <c r="F25" s="15">
        <f>[1]inv_productos!F25+[1]prof_productos!F16</f>
        <v>7</v>
      </c>
      <c r="G25" s="15">
        <f>[1]inv_productos!G25+[1]prof_productos!G16</f>
        <v>27</v>
      </c>
      <c r="H25" s="15">
        <f>[1]inv_productos!H25+[1]prof_productos!H16</f>
        <v>7</v>
      </c>
      <c r="I25" s="15">
        <f>[1]inv_productos!I25+[1]prof_productos!I16</f>
        <v>1</v>
      </c>
      <c r="J25" s="15"/>
      <c r="K25" s="15"/>
    </row>
    <row r="26" spans="1:11" ht="15" customHeight="1" x14ac:dyDescent="0.2">
      <c r="A26" s="18" t="s">
        <v>11</v>
      </c>
      <c r="B26" s="1">
        <f>[1]inv_productos!B26+[1]prof_productos!B17</f>
        <v>5</v>
      </c>
      <c r="C26" s="1">
        <f>[1]inv_productos!C26+[1]prof_productos!C17</f>
        <v>16</v>
      </c>
      <c r="D26" s="1">
        <f>[1]inv_productos!D26+[1]prof_productos!D17</f>
        <v>61</v>
      </c>
      <c r="E26" s="1">
        <f>[1]inv_productos!E26+[1]prof_productos!F17</f>
        <v>11</v>
      </c>
      <c r="F26" s="1">
        <f>[1]inv_productos!F26+[1]prof_productos!G17</f>
        <v>26</v>
      </c>
      <c r="G26" s="1">
        <f>[1]inv_productos!G26+[1]prof_productos!H17</f>
        <v>32</v>
      </c>
      <c r="H26" s="1">
        <f>[1]inv_productos!H26</f>
        <v>19</v>
      </c>
      <c r="I26" s="1">
        <f>[1]inv_productos!I26+[1]prof_productos!I17</f>
        <v>2</v>
      </c>
      <c r="J26" s="1">
        <f>[1]inv_productos!J26</f>
        <v>1</v>
      </c>
      <c r="K26" s="1">
        <f>[1]inv_productos!K26+[1]prof_productos!L17</f>
        <v>12</v>
      </c>
    </row>
    <row r="27" spans="1:11" ht="15" customHeight="1" x14ac:dyDescent="0.2">
      <c r="A27" s="18" t="s">
        <v>10</v>
      </c>
      <c r="B27" s="1">
        <f>[1]inv_productos!B27+[1]prof_productos!B18</f>
        <v>81</v>
      </c>
      <c r="C27" s="1">
        <f>[1]inv_productos!C27+[1]prof_productos!C18</f>
        <v>39</v>
      </c>
      <c r="D27" s="1">
        <f>[1]inv_productos!D27+[1]prof_productos!D18</f>
        <v>155</v>
      </c>
      <c r="E27" s="1">
        <f>[1]inv_productos!E27+[1]prof_productos!E18</f>
        <v>24</v>
      </c>
      <c r="F27" s="1">
        <f>[1]inv_productos!F27+[1]prof_productos!F18</f>
        <v>76</v>
      </c>
      <c r="G27" s="1">
        <f>[1]inv_productos!G27+[1]prof_productos!G18</f>
        <v>11</v>
      </c>
      <c r="H27" s="1">
        <f>[1]inv_productos!H27+[1]prof_productos!H18</f>
        <v>8</v>
      </c>
      <c r="I27" s="1">
        <f>[1]inv_productos!I27+[1]prof_productos!I18</f>
        <v>1</v>
      </c>
      <c r="J27" s="1">
        <f>[1]inv_productos!J27</f>
        <v>8</v>
      </c>
      <c r="K27" s="1">
        <f>[1]inv_productos!K27+[1]prof_productos!K18</f>
        <v>26</v>
      </c>
    </row>
    <row r="28" spans="1:11" ht="15" customHeight="1" x14ac:dyDescent="0.2">
      <c r="A28" s="16" t="s">
        <v>9</v>
      </c>
      <c r="B28" s="1">
        <f>[1]inv_productos!B28+[1]prof_productos!B19</f>
        <v>9</v>
      </c>
      <c r="C28" s="1">
        <f>[1]inv_productos!C28+[1]prof_productos!C19</f>
        <v>23</v>
      </c>
      <c r="D28" s="1">
        <f>[1]inv_productos!D28+[1]prof_productos!D19</f>
        <v>85</v>
      </c>
      <c r="E28" s="1">
        <f>[1]inv_productos!E28+[1]prof_productos!E19</f>
        <v>13</v>
      </c>
      <c r="F28" s="1">
        <f>[1]inv_productos!F28+[1]prof_productos!F19</f>
        <v>32</v>
      </c>
      <c r="G28" s="1">
        <f>[1]inv_productos!G28+[1]prof_productos!G19</f>
        <v>29</v>
      </c>
      <c r="H28" s="1">
        <f>[1]inv_productos!H28+[1]prof_productos!H19</f>
        <v>3</v>
      </c>
      <c r="I28" s="1">
        <f>[1]inv_productos!I28+[1]prof_productos!I19</f>
        <v>10</v>
      </c>
      <c r="J28" s="1">
        <f>[1]inv_productos!J28+[1]prof_productos!J19</f>
        <v>3</v>
      </c>
      <c r="K28" s="1">
        <f>[1]inv_productos!K28+[1]prof_productos!K19</f>
        <v>10</v>
      </c>
    </row>
    <row r="29" spans="1:11" ht="15" customHeight="1" x14ac:dyDescent="0.2">
      <c r="A29" s="16" t="s">
        <v>8</v>
      </c>
      <c r="B29" s="1">
        <f>[1]inv_productos!B29+[1]prof_productos!B20</f>
        <v>25</v>
      </c>
      <c r="C29" s="1">
        <f>[1]inv_productos!C29+[1]prof_productos!C20</f>
        <v>26</v>
      </c>
      <c r="D29" s="1">
        <f>[1]inv_productos!D29+[1]prof_productos!D20</f>
        <v>119</v>
      </c>
      <c r="E29" s="1">
        <f>[1]inv_productos!E29+[1]prof_productos!E20</f>
        <v>17</v>
      </c>
      <c r="F29" s="1">
        <f>[1]inv_productos!F29+[1]prof_productos!F20</f>
        <v>56</v>
      </c>
      <c r="G29" s="1">
        <f>[1]inv_productos!G29+[1]prof_productos!G20</f>
        <v>33</v>
      </c>
      <c r="H29" s="1">
        <f>[1]inv_productos!H29+[1]prof_productos!H20</f>
        <v>3</v>
      </c>
      <c r="I29" s="1">
        <f>[1]inv_productos!I29+[1]prof_productos!I20</f>
        <v>1</v>
      </c>
      <c r="K29" s="1">
        <f>[1]inv_productos!K29+[1]prof_productos!K20</f>
        <v>14</v>
      </c>
    </row>
    <row r="30" spans="1:11" ht="15" customHeight="1" x14ac:dyDescent="0.2">
      <c r="A30" s="12" t="s">
        <v>7</v>
      </c>
      <c r="B30" s="17">
        <f>SUM(B31:B35)</f>
        <v>3</v>
      </c>
      <c r="C30" s="17">
        <f>SUM(C31:C35)</f>
        <v>3</v>
      </c>
      <c r="D30" s="17">
        <f>SUM(D31:D35)</f>
        <v>40</v>
      </c>
      <c r="E30" s="17">
        <f>SUM(E31:E35)</f>
        <v>2</v>
      </c>
      <c r="F30" s="17">
        <f>SUM(F31:F35)</f>
        <v>20</v>
      </c>
      <c r="G30" s="17">
        <f>SUM(G31:G35)</f>
        <v>11</v>
      </c>
      <c r="H30" s="17">
        <f>SUM(H31:H35)</f>
        <v>4</v>
      </c>
      <c r="I30" s="17"/>
      <c r="J30" s="17">
        <f>SUM(J31:J35)</f>
        <v>1</v>
      </c>
      <c r="K30" s="17">
        <f>SUM(K31:K35)</f>
        <v>6</v>
      </c>
    </row>
    <row r="31" spans="1:11" ht="15" customHeight="1" x14ac:dyDescent="0.2">
      <c r="A31" s="16" t="s">
        <v>6</v>
      </c>
      <c r="B31" s="1">
        <f>[1]inv_productos!B31</f>
        <v>2</v>
      </c>
      <c r="C31" s="1">
        <f>[1]inv_productos!C31</f>
        <v>2</v>
      </c>
      <c r="D31" s="1">
        <f>[1]inv_productos!D31</f>
        <v>17</v>
      </c>
      <c r="E31" s="1">
        <f>[1]inv_productos!E31</f>
        <v>1</v>
      </c>
      <c r="F31" s="1">
        <f>[1]inv_productos!F31</f>
        <v>4</v>
      </c>
      <c r="G31" s="5">
        <f>[1]inv_productos!G31</f>
        <v>3</v>
      </c>
      <c r="H31" s="5"/>
      <c r="K31" s="1">
        <f>[1]inv_productos!K31</f>
        <v>4</v>
      </c>
    </row>
    <row r="32" spans="1:11" ht="15" customHeight="1" x14ac:dyDescent="0.2">
      <c r="A32" s="16" t="s">
        <v>5</v>
      </c>
      <c r="B32" s="1"/>
      <c r="D32" s="1">
        <f>[1]inv_productos!D32</f>
        <v>1</v>
      </c>
      <c r="F32" s="1">
        <f>[1]inv_productos!F32</f>
        <v>2</v>
      </c>
    </row>
    <row r="33" spans="1:12" ht="15" customHeight="1" x14ac:dyDescent="0.2">
      <c r="A33" s="16" t="s">
        <v>4</v>
      </c>
      <c r="B33" s="1"/>
      <c r="D33" s="1">
        <f>[1]inv_productos!D33</f>
        <v>1</v>
      </c>
      <c r="F33" s="1">
        <f>[1]inv_productos!F33</f>
        <v>1</v>
      </c>
    </row>
    <row r="34" spans="1:12" ht="15" customHeight="1" x14ac:dyDescent="0.2">
      <c r="A34" s="16" t="s">
        <v>3</v>
      </c>
      <c r="B34" s="1"/>
      <c r="C34" s="1">
        <f>[1]inv_productos!C34</f>
        <v>1</v>
      </c>
      <c r="D34" s="1">
        <f>[1]inv_productos!D34</f>
        <v>20</v>
      </c>
      <c r="E34" s="1">
        <f>[1]inv_productos!E34</f>
        <v>1</v>
      </c>
      <c r="F34" s="1">
        <f>[1]inv_productos!F34</f>
        <v>11</v>
      </c>
      <c r="G34" s="1">
        <f>[1]inv_productos!G34</f>
        <v>6</v>
      </c>
      <c r="K34" s="1">
        <f>[1]inv_productos!K34</f>
        <v>2</v>
      </c>
    </row>
    <row r="35" spans="1:12" ht="15" customHeight="1" x14ac:dyDescent="0.2">
      <c r="A35" s="16" t="s">
        <v>2</v>
      </c>
      <c r="B35" s="1">
        <f>[1]inv_productos!B35</f>
        <v>1</v>
      </c>
      <c r="D35" s="1">
        <f>[1]inv_productos!D35</f>
        <v>1</v>
      </c>
      <c r="F35" s="1">
        <f>[1]inv_productos!F35</f>
        <v>2</v>
      </c>
      <c r="G35" s="1">
        <f>[1]inv_productos!G35</f>
        <v>2</v>
      </c>
      <c r="H35" s="1">
        <f>[1]inv_productos!H35</f>
        <v>4</v>
      </c>
      <c r="J35" s="1">
        <f>[1]inv_productos!J35</f>
        <v>1</v>
      </c>
    </row>
    <row r="36" spans="1:12" ht="9" customHeight="1" x14ac:dyDescent="0.2">
      <c r="A36" s="5"/>
      <c r="B36" s="15"/>
      <c r="C36" s="15"/>
      <c r="D36" s="15"/>
      <c r="E36" s="5"/>
      <c r="F36" s="15"/>
      <c r="G36" s="15"/>
      <c r="H36" s="15"/>
    </row>
    <row r="37" spans="1:12" ht="15" customHeight="1" x14ac:dyDescent="0.2">
      <c r="A37" s="14" t="s">
        <v>1</v>
      </c>
      <c r="B37" s="13">
        <f>SUM(B8,B9,B17,B30)</f>
        <v>288</v>
      </c>
      <c r="C37" s="13">
        <f>SUM(C8,C9,C17,C30)</f>
        <v>265</v>
      </c>
      <c r="D37" s="13">
        <f>SUM(D8,D9,D17,D30)</f>
        <v>1088</v>
      </c>
      <c r="E37" s="13">
        <f>SUM(E8,E9,E17,E30)</f>
        <v>138</v>
      </c>
      <c r="F37" s="13">
        <f>SUM(F8,F9,F17,F30)</f>
        <v>492</v>
      </c>
      <c r="G37" s="13">
        <f>SUM(G8,G9,G17,G30)</f>
        <v>353</v>
      </c>
      <c r="H37" s="13">
        <f>SUM(H8,H9,H17,H30)</f>
        <v>95</v>
      </c>
      <c r="I37" s="13">
        <f>SUM(I8,I9,I17,I30)</f>
        <v>49</v>
      </c>
      <c r="J37" s="13">
        <f>SUM(J8,J9,J17,J30)</f>
        <v>28</v>
      </c>
      <c r="K37" s="13">
        <f>SUM(K8,K9,K17,K30)</f>
        <v>236</v>
      </c>
    </row>
    <row r="38" spans="1:12" s="5" customFormat="1" ht="15" customHeight="1" x14ac:dyDescent="0.2">
      <c r="A38" s="12"/>
      <c r="B38" s="10"/>
      <c r="C38" s="10"/>
      <c r="D38" s="10"/>
      <c r="E38" s="10"/>
      <c r="F38" s="11"/>
      <c r="G38" s="11"/>
      <c r="H38" s="10"/>
      <c r="I38" s="10"/>
      <c r="J38" s="10"/>
      <c r="K38" s="10"/>
    </row>
    <row r="39" spans="1:12" x14ac:dyDescent="0.2">
      <c r="A39" s="9" t="s">
        <v>0</v>
      </c>
      <c r="B39" s="6"/>
      <c r="C39" s="5"/>
      <c r="D39" s="5"/>
      <c r="E39" s="5"/>
      <c r="F39" s="5"/>
      <c r="G39" s="5"/>
      <c r="H39" s="5"/>
      <c r="I39" s="5"/>
      <c r="J39" s="5"/>
      <c r="K39" s="5"/>
      <c r="L39" s="8"/>
    </row>
    <row r="40" spans="1:12" x14ac:dyDescent="0.2">
      <c r="B40" s="7"/>
      <c r="C40" s="7"/>
      <c r="D40" s="7"/>
      <c r="E40" s="7"/>
      <c r="F40" s="7"/>
      <c r="G40" s="7"/>
      <c r="H40" s="7"/>
      <c r="I40" s="7"/>
      <c r="J40" s="7"/>
      <c r="K40" s="7"/>
    </row>
    <row r="41" spans="1:12" x14ac:dyDescent="0.2"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2" x14ac:dyDescent="0.2">
      <c r="B42" s="6"/>
      <c r="C42" s="5"/>
      <c r="D42" s="5"/>
      <c r="E42" s="5"/>
      <c r="F42" s="5"/>
      <c r="G42" s="5"/>
      <c r="H42" s="5"/>
      <c r="I42" s="5"/>
      <c r="J42" s="5"/>
      <c r="K42" s="5"/>
    </row>
    <row r="43" spans="1:12" x14ac:dyDescent="0.2">
      <c r="B43" s="4"/>
      <c r="C43" s="3"/>
      <c r="D43" s="3"/>
      <c r="E43" s="3"/>
      <c r="F43" s="3"/>
      <c r="G43" s="3"/>
      <c r="H43" s="3"/>
      <c r="I43" s="3"/>
      <c r="J43" s="3"/>
      <c r="K43" s="3"/>
    </row>
    <row r="44" spans="1:12" x14ac:dyDescent="0.2">
      <c r="B44" s="4"/>
      <c r="C44" s="3"/>
      <c r="D44" s="3"/>
      <c r="E44" s="3"/>
      <c r="F44" s="3"/>
      <c r="G44" s="3"/>
      <c r="H44" s="3"/>
      <c r="I44" s="3"/>
      <c r="J44" s="3"/>
      <c r="K44" s="3"/>
    </row>
    <row r="46" spans="1:12" x14ac:dyDescent="0.2">
      <c r="C46" s="2"/>
      <c r="D46" s="2"/>
      <c r="E46" s="2"/>
      <c r="F46" s="2"/>
      <c r="G46" s="2"/>
      <c r="H46" s="2"/>
      <c r="I46" s="2"/>
      <c r="J46" s="2"/>
    </row>
  </sheetData>
  <mergeCells count="13">
    <mergeCell ref="E5:E6"/>
    <mergeCell ref="H5:H6"/>
    <mergeCell ref="F5:G5"/>
    <mergeCell ref="I5:I6"/>
    <mergeCell ref="J5:J6"/>
    <mergeCell ref="K5:K6"/>
    <mergeCell ref="A1:K1"/>
    <mergeCell ref="A2:K2"/>
    <mergeCell ref="A3:K3"/>
    <mergeCell ref="A5:A6"/>
    <mergeCell ref="B5:B6"/>
    <mergeCell ref="C5:C6"/>
    <mergeCell ref="D5:D6"/>
  </mergeCells>
  <printOptions horizontalCentered="1"/>
  <pageMargins left="0.39000000000000007" right="0.39000000000000007" top="0.59" bottom="0.59" header="0.39000000000000007" footer="0.39000000000000007"/>
  <pageSetup scale="6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2020-05-21T03:36:51Z</dcterms:created>
  <dcterms:modified xsi:type="dcterms:W3CDTF">2020-05-21T03:37:04Z</dcterms:modified>
</cp:coreProperties>
</file>