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0"/>
  <workbookPr defaultThemeVersion="124226"/>
  <mc:AlternateContent xmlns:mc="http://schemas.openxmlformats.org/markup-compatibility/2006">
    <mc:Choice Requires="x15">
      <x15ac:absPath xmlns:x15ac="http://schemas.microsoft.com/office/spreadsheetml/2010/11/ac" url="/Volumes/acopio/2020/agenda2020/agendaweb2020/"/>
    </mc:Choice>
  </mc:AlternateContent>
  <xr:revisionPtr revIDLastSave="0" documentId="13_ncr:1_{71EBD5A8-0719-9A45-AA5C-5EEFB6459A20}" xr6:coauthVersionLast="45" xr6:coauthVersionMax="45" xr10:uidLastSave="{00000000-0000-0000-0000-000000000000}"/>
  <bookViews>
    <workbookView xWindow="600" yWindow="460" windowWidth="27500" windowHeight="16320" xr2:uid="{00000000-000D-0000-FFFF-FFFF00000000}"/>
  </bookViews>
  <sheets>
    <sheet name="resume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7" i="1" l="1"/>
  <c r="G47" i="1"/>
  <c r="D43" i="1" l="1"/>
  <c r="D45" i="1" s="1"/>
  <c r="D47" i="1" s="1"/>
  <c r="H43" i="1"/>
  <c r="H45" i="1" s="1"/>
  <c r="C43" i="1"/>
  <c r="C45" i="1" s="1"/>
  <c r="C47" i="1" s="1"/>
  <c r="G43" i="1"/>
  <c r="G45" i="1" s="1"/>
  <c r="B43" i="1"/>
  <c r="F43" i="1"/>
  <c r="F45" i="1" s="1"/>
  <c r="F47" i="1" s="1"/>
  <c r="J43" i="1"/>
  <c r="J45" i="1" s="1"/>
  <c r="J47" i="1" s="1"/>
  <c r="E43" i="1"/>
  <c r="E45" i="1" s="1"/>
  <c r="E47" i="1" s="1"/>
  <c r="I43" i="1"/>
  <c r="I45" i="1"/>
  <c r="I47" i="1" s="1"/>
</calcChain>
</file>

<file path=xl/sharedStrings.xml><?xml version="1.0" encoding="utf-8"?>
<sst xmlns="http://schemas.openxmlformats.org/spreadsheetml/2006/main" count="79" uniqueCount="65">
  <si>
    <t>FUENTE: Dirección General de Bibliotecas, UNAM.</t>
  </si>
  <si>
    <r>
      <t>g</t>
    </r>
    <r>
      <rPr>
        <sz val="8"/>
        <rFont val="Arial"/>
        <family val="2"/>
      </rPr>
      <t xml:space="preserve"> Material bibliográfico adquirido por diversas dependencias y que no se encuentra a disposición del público.</t>
    </r>
  </si>
  <si>
    <r>
      <t>f</t>
    </r>
    <r>
      <rPr>
        <sz val="8"/>
        <rFont val="Arial"/>
        <family val="2"/>
      </rPr>
      <t xml:space="preserve"> Incluye 1,165 títulos que corresponden a 1,248 volúmenes adquiridos con presupuesto de proyectos de la Dirección General de Asuntos del Personal Académico e ingresos extraordinarios.</t>
    </r>
  </si>
  <si>
    <r>
      <t>e</t>
    </r>
    <r>
      <rPr>
        <sz val="8"/>
        <rFont val="Arial"/>
        <family val="2"/>
      </rPr>
      <t xml:space="preserve"> Se refiere al número de fascículos registrados.</t>
    </r>
  </si>
  <si>
    <r>
      <rPr>
        <vertAlign val="superscript"/>
        <sz val="8"/>
        <rFont val="Arial"/>
        <family val="2"/>
      </rPr>
      <t>d</t>
    </r>
    <r>
      <rPr>
        <sz val="8"/>
        <rFont val="Arial"/>
        <family val="2"/>
      </rPr>
      <t xml:space="preserve"> En esta base de datos ya no existen volúmenes en papel. Lo que se reporta es el material que se encuentra microfilmado, el cual irá disminuyendo conforme avance el proyecto de digitalización de este soporte.</t>
    </r>
  </si>
  <si>
    <r>
      <t>c</t>
    </r>
    <r>
      <rPr>
        <sz val="8"/>
        <rFont val="Arial"/>
        <family val="2"/>
      </rPr>
      <t xml:space="preserve"> La cifra no refleja la totalidad del uso de los libros electrónicos debido a que los proveedores utilizan diferentes criterios para medirlo.</t>
    </r>
  </si>
  <si>
    <r>
      <t>b</t>
    </r>
    <r>
      <rPr>
        <sz val="8"/>
        <rFont val="Arial"/>
        <family val="2"/>
      </rPr>
      <t xml:space="preserve"> Se refiere a la suma de títulos reportados por cada biblioteca, por lo que puede existir duplicidad de títulos entre éstas.</t>
    </r>
  </si>
  <si>
    <r>
      <t>a</t>
    </r>
    <r>
      <rPr>
        <sz val="8"/>
        <rFont val="Arial"/>
        <family val="2"/>
      </rPr>
      <t xml:space="preserve"> Incluye libros, revistas, tesis, folletos, audiovisuales, microfichas, discos compactos y videodiscos digitales.</t>
    </r>
  </si>
  <si>
    <t>TOTAL</t>
  </si>
  <si>
    <t>-</t>
  </si>
  <si>
    <t>Libros electrónicos</t>
  </si>
  <si>
    <t>TOTAL COLECCIÓN IMPRESA</t>
  </si>
  <si>
    <r>
      <t>Colecciones</t>
    </r>
    <r>
      <rPr>
        <vertAlign val="superscript"/>
        <sz val="10"/>
        <rFont val="Arial"/>
        <family val="2"/>
      </rPr>
      <t>g</t>
    </r>
  </si>
  <si>
    <t>SUBTOTAL</t>
  </si>
  <si>
    <t>Administración y Extensión Universitaria</t>
  </si>
  <si>
    <t>Colegio de Ciencias y Humanidades</t>
  </si>
  <si>
    <t>Escuela Nacional Preparatoria</t>
  </si>
  <si>
    <t>Escuelas</t>
  </si>
  <si>
    <t>Unidades Multidisciplinarias</t>
  </si>
  <si>
    <t>Facultades</t>
  </si>
  <si>
    <t>Institutos y Centros de Investigación Científica</t>
  </si>
  <si>
    <t>Institutos y Centros de Investigación Humanística</t>
  </si>
  <si>
    <t>Volúmenes</t>
  </si>
  <si>
    <t>Títulos</t>
  </si>
  <si>
    <t>Total</t>
  </si>
  <si>
    <t>Donación</t>
  </si>
  <si>
    <r>
      <t>Compra</t>
    </r>
    <r>
      <rPr>
        <b/>
        <vertAlign val="superscript"/>
        <sz val="8"/>
        <rFont val="Arial"/>
        <family val="2"/>
      </rPr>
      <t>f</t>
    </r>
  </si>
  <si>
    <t>Existencia de material bibliográfico</t>
  </si>
  <si>
    <t>Material bibliográfico adquirido en 2019</t>
  </si>
  <si>
    <t>Número de bibliotecas</t>
  </si>
  <si>
    <t>Subsistema</t>
  </si>
  <si>
    <t>ACERVO BIBLIOGRÁFICO</t>
  </si>
  <si>
    <t>UNAM. SERVICIOS BIBLIOTECARIOS</t>
  </si>
  <si>
    <t>Artículos obtenidos de la red (texto completo)</t>
  </si>
  <si>
    <t>Consultas a bases de datos</t>
  </si>
  <si>
    <t>Préstamo a domicilio (libros)</t>
  </si>
  <si>
    <t>Número de usuarios con clave de acceso remoto</t>
  </si>
  <si>
    <t>Asistencia a las bibliotecas</t>
  </si>
  <si>
    <t>Hemeroteca electrónica SciELO-México (Títulos incluídos)</t>
  </si>
  <si>
    <t>Asistencia a bibliotecas y préstamo a domicilio</t>
  </si>
  <si>
    <t>Mapas digitales</t>
  </si>
  <si>
    <t>Tesis electrónicas</t>
  </si>
  <si>
    <t>Títulos únicos de revistas</t>
  </si>
  <si>
    <t>Texto completo</t>
  </si>
  <si>
    <t>Suscripciones a revistas técnicas y científicas</t>
  </si>
  <si>
    <t>Referenciales</t>
  </si>
  <si>
    <t>Revistas impresas</t>
  </si>
  <si>
    <t>Bases de datos internacionales especializadas</t>
  </si>
  <si>
    <t>Revistas electrónicas de texto completo</t>
  </si>
  <si>
    <t>Registros en PERIODICA - Ciencias exactas y naturales</t>
  </si>
  <si>
    <r>
      <t>Descargas</t>
    </r>
    <r>
      <rPr>
        <vertAlign val="superscript"/>
        <sz val="10"/>
        <rFont val="Arial"/>
        <family val="2"/>
      </rPr>
      <t>c</t>
    </r>
  </si>
  <si>
    <t>Registros en CLASE - Ciencias sociales y humanidades</t>
  </si>
  <si>
    <t>Registros MAPAMEX</t>
  </si>
  <si>
    <t xml:space="preserve">   Suscripciones a revistas electrónicas</t>
  </si>
  <si>
    <r>
      <t>Volúmenes en SERIUNAM</t>
    </r>
    <r>
      <rPr>
        <vertAlign val="superscript"/>
        <sz val="10"/>
        <rFont val="Arial"/>
        <family val="2"/>
      </rPr>
      <t>e</t>
    </r>
  </si>
  <si>
    <t>Recursos y servicios electrónicos</t>
  </si>
  <si>
    <t>Registros SERIUNAM</t>
  </si>
  <si>
    <r>
      <t>Volúmenes en TESIUNAM</t>
    </r>
    <r>
      <rPr>
        <vertAlign val="superscript"/>
        <sz val="10"/>
        <rFont val="Arial"/>
        <family val="2"/>
      </rPr>
      <t>d</t>
    </r>
  </si>
  <si>
    <r>
      <t>Títulos</t>
    </r>
    <r>
      <rPr>
        <vertAlign val="superscript"/>
        <sz val="10"/>
        <rFont val="Arial"/>
        <family val="2"/>
      </rPr>
      <t>b</t>
    </r>
  </si>
  <si>
    <t>Registros en TESIUNAM</t>
  </si>
  <si>
    <t xml:space="preserve">Material bibliográfico (libros) </t>
  </si>
  <si>
    <t>Volúmenes en LIBRUNAM</t>
  </si>
  <si>
    <t>Registros en LIBRUNAM</t>
  </si>
  <si>
    <t>Catálogos y bases de datos referenciales</t>
  </si>
  <si>
    <r>
      <t>Recursos documentales</t>
    </r>
    <r>
      <rPr>
        <b/>
        <vertAlign val="superscript"/>
        <sz val="10"/>
        <rFont val="Arial"/>
        <family val="2"/>
      </rPr>
      <t xml:space="preserve">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</si>
</sst>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amily val="2"/>
    </font>
    <font>
      <sz val="10"/>
      <name val="Arial"/>
      <family val="2"/>
    </font>
    <font>
      <sz val="8"/>
      <name val="Arial"/>
      <family val="2"/>
    </font>
    <font>
      <vertAlign val="superscript"/>
      <sz val="8"/>
      <name val="Arial"/>
      <family val="2"/>
    </font>
    <font>
      <b/>
      <sz val="10"/>
      <name val="Arial"/>
      <family val="2"/>
    </font>
    <font>
      <vertAlign val="superscript"/>
      <sz val="10"/>
      <name val="Arial"/>
      <family val="2"/>
    </font>
    <font>
      <sz val="12"/>
      <color theme="1"/>
      <name val="Arial"/>
      <family val="2"/>
    </font>
    <font>
      <b/>
      <sz val="8"/>
      <name val="Arial"/>
      <family val="2"/>
    </font>
    <font>
      <b/>
      <vertAlign val="superscript"/>
      <sz val="8"/>
      <name val="Arial"/>
      <family val="2"/>
    </font>
    <font>
      <sz val="10"/>
      <color theme="0" tint="-0.249977111117893"/>
      <name val="Arial"/>
      <family val="2"/>
    </font>
    <font>
      <sz val="10"/>
      <color theme="1" tint="0.14999847407452621"/>
      <name val="Arial"/>
      <family val="2"/>
    </font>
    <font>
      <b/>
      <vertAlign val="superscript"/>
      <sz val="10"/>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theme="3" tint="0.79998168889431442"/>
      </bottom>
      <diagonal/>
    </border>
  </borders>
  <cellStyleXfs count="2">
    <xf numFmtId="0" fontId="0" fillId="0" borderId="0"/>
    <xf numFmtId="0" fontId="1" fillId="0" borderId="0"/>
  </cellStyleXfs>
  <cellXfs count="66">
    <xf numFmtId="0" fontId="0" fillId="0" borderId="0" xfId="0"/>
    <xf numFmtId="0" fontId="1" fillId="0" borderId="0" xfId="0" applyFont="1" applyAlignment="1">
      <alignment vertical="center"/>
    </xf>
    <xf numFmtId="3" fontId="1" fillId="0" borderId="0" xfId="0" applyNumberFormat="1" applyFont="1" applyAlignment="1">
      <alignment vertical="center"/>
    </xf>
    <xf numFmtId="0" fontId="1" fillId="0" borderId="0" xfId="0" applyFont="1" applyAlignment="1">
      <alignment horizontal="center" vertical="center"/>
    </xf>
    <xf numFmtId="3" fontId="1" fillId="0" borderId="0" xfId="0" applyNumberFormat="1" applyFont="1" applyBorder="1" applyAlignment="1">
      <alignment horizontal="right" vertical="center"/>
    </xf>
    <xf numFmtId="0" fontId="2" fillId="0" borderId="0" xfId="0" applyFont="1" applyAlignment="1">
      <alignment vertical="center"/>
    </xf>
    <xf numFmtId="0" fontId="0" fillId="0" borderId="0" xfId="0" applyFont="1" applyAlignment="1">
      <alignment vertical="center"/>
    </xf>
    <xf numFmtId="3" fontId="0" fillId="0" borderId="0" xfId="0" applyNumberFormat="1" applyFont="1" applyAlignment="1">
      <alignment vertical="center"/>
    </xf>
    <xf numFmtId="0" fontId="0" fillId="0" borderId="0" xfId="0" applyFont="1" applyAlignment="1">
      <alignment horizontal="center" vertical="center"/>
    </xf>
    <xf numFmtId="0" fontId="3" fillId="0" borderId="0" xfId="0" applyFont="1" applyAlignment="1">
      <alignment vertical="center"/>
    </xf>
    <xf numFmtId="3" fontId="0" fillId="0" borderId="0" xfId="0" applyNumberFormat="1" applyFont="1" applyBorder="1" applyAlignment="1">
      <alignment vertical="center"/>
    </xf>
    <xf numFmtId="3" fontId="0" fillId="0" borderId="0" xfId="0" applyNumberFormat="1" applyFont="1" applyFill="1" applyBorder="1" applyAlignment="1">
      <alignment vertical="center"/>
    </xf>
    <xf numFmtId="0" fontId="3" fillId="0" borderId="0" xfId="0" applyFont="1" applyFill="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3" fontId="1" fillId="0" borderId="0" xfId="0" applyNumberFormat="1" applyFont="1" applyFill="1" applyBorder="1" applyAlignment="1">
      <alignment vertical="center"/>
    </xf>
    <xf numFmtId="3" fontId="1" fillId="0" borderId="0" xfId="0" applyNumberFormat="1" applyFont="1" applyBorder="1" applyAlignment="1">
      <alignment vertical="center"/>
    </xf>
    <xf numFmtId="0" fontId="1" fillId="0" borderId="0" xfId="0" applyFont="1" applyBorder="1" applyAlignment="1">
      <alignment vertical="center"/>
    </xf>
    <xf numFmtId="3" fontId="4" fillId="2" borderId="0" xfId="0" applyNumberFormat="1" applyFont="1" applyFill="1" applyBorder="1" applyAlignment="1">
      <alignment vertical="center"/>
    </xf>
    <xf numFmtId="0" fontId="4" fillId="2" borderId="0" xfId="0" applyFont="1" applyFill="1" applyBorder="1" applyAlignment="1">
      <alignment vertical="center"/>
    </xf>
    <xf numFmtId="0" fontId="1" fillId="0" borderId="0" xfId="0" applyFont="1" applyFill="1" applyAlignment="1">
      <alignment vertical="center"/>
    </xf>
    <xf numFmtId="3" fontId="1" fillId="0" borderId="0" xfId="0" quotePrefix="1" applyNumberFormat="1" applyFont="1" applyFill="1" applyBorder="1" applyAlignment="1">
      <alignment horizontal="right" vertical="center"/>
    </xf>
    <xf numFmtId="0" fontId="1" fillId="0" borderId="0" xfId="0" applyFont="1" applyFill="1" applyBorder="1" applyAlignment="1">
      <alignment horizontal="left" vertical="center" indent="1"/>
    </xf>
    <xf numFmtId="0" fontId="0" fillId="0" borderId="0" xfId="0" applyFont="1" applyFill="1" applyBorder="1" applyAlignment="1">
      <alignment horizontal="left" vertical="center" indent="1"/>
    </xf>
    <xf numFmtId="0" fontId="1" fillId="0" borderId="0" xfId="0" applyFont="1" applyFill="1" applyBorder="1" applyAlignment="1">
      <alignment vertical="center"/>
    </xf>
    <xf numFmtId="3" fontId="6" fillId="0" borderId="0" xfId="0" applyNumberFormat="1" applyFont="1" applyFill="1" applyBorder="1"/>
    <xf numFmtId="0" fontId="1" fillId="0" borderId="0" xfId="0" applyFont="1" applyAlignment="1">
      <alignment horizontal="left" vertical="center" indent="1"/>
    </xf>
    <xf numFmtId="0" fontId="1" fillId="0" borderId="0" xfId="0" applyFont="1" applyBorder="1" applyAlignment="1">
      <alignment horizontal="left" vertical="center" indent="1"/>
    </xf>
    <xf numFmtId="0" fontId="0" fillId="0" borderId="0" xfId="0" applyFont="1" applyFill="1" applyBorder="1" applyAlignment="1">
      <alignment vertical="center"/>
    </xf>
    <xf numFmtId="3" fontId="2" fillId="0" borderId="0" xfId="0" applyNumberFormat="1" applyFont="1" applyBorder="1" applyAlignment="1">
      <alignment horizontal="righ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7" fillId="2" borderId="0" xfId="0" applyFont="1" applyFill="1" applyBorder="1" applyAlignment="1">
      <alignment horizontal="center" vertical="center"/>
    </xf>
    <xf numFmtId="3"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4" fillId="0" borderId="0" xfId="0" applyFont="1" applyAlignment="1">
      <alignment horizontal="center" vertical="center"/>
    </xf>
    <xf numFmtId="0" fontId="9" fillId="0" borderId="0" xfId="0" applyFont="1" applyAlignment="1">
      <alignment vertical="center"/>
    </xf>
    <xf numFmtId="3" fontId="1" fillId="0" borderId="1" xfId="0" applyNumberFormat="1" applyFont="1" applyBorder="1" applyAlignment="1">
      <alignment vertical="center"/>
    </xf>
    <xf numFmtId="3" fontId="10" fillId="0" borderId="1" xfId="0" applyNumberFormat="1" applyFont="1" applyBorder="1" applyAlignment="1">
      <alignment vertical="center"/>
    </xf>
    <xf numFmtId="3" fontId="9" fillId="0" borderId="1" xfId="0" applyNumberFormat="1" applyFont="1" applyBorder="1" applyAlignment="1">
      <alignment vertical="center"/>
    </xf>
    <xf numFmtId="0" fontId="1" fillId="0" borderId="1" xfId="0" applyFont="1" applyBorder="1" applyAlignment="1">
      <alignment vertical="center"/>
    </xf>
    <xf numFmtId="3" fontId="5" fillId="0" borderId="0" xfId="0" applyNumberFormat="1" applyFont="1" applyBorder="1" applyAlignment="1">
      <alignment vertical="center"/>
    </xf>
    <xf numFmtId="3" fontId="9" fillId="0" borderId="0" xfId="0" applyNumberFormat="1" applyFont="1" applyFill="1" applyBorder="1" applyAlignment="1">
      <alignment horizontal="right" vertical="center"/>
    </xf>
    <xf numFmtId="3" fontId="0" fillId="0" borderId="0" xfId="0" applyNumberFormat="1" applyFont="1" applyFill="1" applyAlignment="1">
      <alignment vertical="center"/>
    </xf>
    <xf numFmtId="0" fontId="1" fillId="0" borderId="0" xfId="0" applyFont="1" applyBorder="1" applyAlignment="1">
      <alignment horizontal="center" vertical="center" wrapText="1"/>
    </xf>
    <xf numFmtId="3" fontId="9" fillId="0" borderId="0" xfId="0" applyNumberFormat="1" applyFont="1" applyFill="1" applyAlignment="1">
      <alignment vertical="center"/>
    </xf>
    <xf numFmtId="0" fontId="4" fillId="0" borderId="0" xfId="0" applyFont="1" applyFill="1" applyBorder="1" applyAlignment="1">
      <alignment vertical="center"/>
    </xf>
    <xf numFmtId="0" fontId="1" fillId="0" borderId="0" xfId="0" applyFont="1" applyFill="1" applyBorder="1" applyAlignment="1">
      <alignment horizontal="left" vertical="center" indent="2"/>
    </xf>
    <xf numFmtId="0" fontId="4" fillId="0" borderId="0" xfId="0" applyFont="1" applyFill="1" applyBorder="1" applyAlignment="1">
      <alignment horizontal="left" vertical="center"/>
    </xf>
    <xf numFmtId="3" fontId="9" fillId="0" borderId="0" xfId="0" applyNumberFormat="1" applyFont="1" applyAlignment="1">
      <alignment vertical="center"/>
    </xf>
    <xf numFmtId="0" fontId="1" fillId="0" borderId="0" xfId="0" applyFont="1" applyFill="1" applyBorder="1" applyAlignment="1">
      <alignment horizontal="center" vertical="center"/>
    </xf>
    <xf numFmtId="0" fontId="1" fillId="0" borderId="0" xfId="0" applyFont="1" applyAlignment="1">
      <alignment vertical="center" wrapText="1"/>
    </xf>
    <xf numFmtId="0" fontId="1" fillId="0" borderId="0" xfId="0" applyFont="1" applyFill="1" applyBorder="1" applyAlignment="1">
      <alignment horizontal="left" vertical="center"/>
    </xf>
    <xf numFmtId="3" fontId="9" fillId="0" borderId="0" xfId="0" applyNumberFormat="1" applyFont="1" applyFill="1" applyBorder="1" applyAlignment="1">
      <alignment vertical="center"/>
    </xf>
    <xf numFmtId="0" fontId="0" fillId="0" borderId="0" xfId="0" applyFont="1" applyAlignment="1">
      <alignment horizontal="left" vertical="center" indent="1"/>
    </xf>
    <xf numFmtId="0" fontId="9" fillId="0" borderId="0" xfId="0" applyFont="1" applyFill="1" applyBorder="1" applyAlignment="1">
      <alignment vertical="center"/>
    </xf>
    <xf numFmtId="0" fontId="4" fillId="0" borderId="0" xfId="0" applyFont="1" applyFill="1" applyBorder="1" applyAlignment="1">
      <alignment vertical="center" wrapText="1"/>
    </xf>
    <xf numFmtId="0" fontId="4" fillId="0" borderId="1" xfId="0" applyFont="1" applyBorder="1" applyAlignment="1">
      <alignment horizontal="center" vertical="center"/>
    </xf>
    <xf numFmtId="0" fontId="7" fillId="2" borderId="0"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3" fontId="7" fillId="2" borderId="0" xfId="0" applyNumberFormat="1" applyFont="1" applyFill="1" applyBorder="1" applyAlignment="1">
      <alignment horizontal="center" vertical="center" wrapText="1"/>
    </xf>
    <xf numFmtId="3" fontId="7" fillId="2" borderId="0" xfId="0" applyNumberFormat="1" applyFont="1" applyFill="1" applyBorder="1" applyAlignment="1">
      <alignment horizontal="center" vertical="center"/>
    </xf>
    <xf numFmtId="3" fontId="7" fillId="2" borderId="0" xfId="0" applyNumberFormat="1" applyFont="1" applyFill="1" applyAlignment="1">
      <alignment horizontal="center" vertical="center"/>
    </xf>
    <xf numFmtId="0" fontId="7" fillId="2" borderId="0" xfId="0" applyFont="1" applyFill="1" applyBorder="1" applyAlignment="1">
      <alignment horizontal="center" vertical="center"/>
    </xf>
  </cellXfs>
  <cellStyles count="2">
    <cellStyle name="Normal" xfId="0" builtinId="0"/>
    <cellStyle name="Normal 4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R458"/>
  <sheetViews>
    <sheetView tabSelected="1" zoomScaleNormal="100" workbookViewId="0">
      <selection sqref="A1:J1"/>
    </sheetView>
  </sheetViews>
  <sheetFormatPr baseColWidth="10" defaultColWidth="11.5" defaultRowHeight="13" x14ac:dyDescent="0.15"/>
  <cols>
    <col min="1" max="1" width="44.33203125" style="1" customWidth="1"/>
    <col min="2" max="2" width="11.5" style="3" customWidth="1"/>
    <col min="3" max="4" width="11.5" style="2" customWidth="1"/>
    <col min="5" max="6" width="11.5" style="1" customWidth="1"/>
    <col min="7" max="10" width="11.5" style="2" customWidth="1"/>
    <col min="11" max="11" width="11.5" style="1"/>
    <col min="12" max="12" width="0" style="1" hidden="1" customWidth="1"/>
    <col min="13" max="16384" width="11.5" style="1"/>
  </cols>
  <sheetData>
    <row r="1" spans="1:14" ht="15" customHeight="1" x14ac:dyDescent="0.15">
      <c r="A1" s="60" t="s">
        <v>32</v>
      </c>
      <c r="B1" s="60"/>
      <c r="C1" s="60"/>
      <c r="D1" s="60"/>
      <c r="E1" s="60"/>
      <c r="F1" s="60"/>
      <c r="G1" s="60"/>
      <c r="H1" s="60"/>
      <c r="I1" s="60"/>
      <c r="J1" s="60"/>
    </row>
    <row r="2" spans="1:14" ht="15" customHeight="1" x14ac:dyDescent="0.15">
      <c r="A2" s="60">
        <v>2019</v>
      </c>
      <c r="B2" s="60"/>
      <c r="C2" s="60"/>
      <c r="D2" s="60"/>
      <c r="E2" s="60"/>
      <c r="F2" s="60"/>
      <c r="G2" s="60"/>
      <c r="H2" s="60"/>
      <c r="I2" s="60"/>
      <c r="J2" s="60"/>
    </row>
    <row r="3" spans="1:14" x14ac:dyDescent="0.15">
      <c r="A3" s="58"/>
      <c r="B3" s="58"/>
      <c r="C3" s="58"/>
      <c r="D3" s="58"/>
      <c r="E3" s="58"/>
      <c r="F3" s="58"/>
      <c r="G3" s="58"/>
      <c r="H3" s="58"/>
      <c r="I3" s="58"/>
      <c r="J3" s="58"/>
    </row>
    <row r="4" spans="1:14" ht="9" customHeight="1" x14ac:dyDescent="0.15">
      <c r="B4" s="45"/>
      <c r="C4" s="16"/>
      <c r="D4" s="16"/>
      <c r="E4" s="16"/>
      <c r="F4" s="16"/>
      <c r="G4" s="16"/>
      <c r="H4" s="16"/>
      <c r="I4" s="16"/>
      <c r="J4" s="1"/>
    </row>
    <row r="5" spans="1:14" ht="15" customHeight="1" x14ac:dyDescent="0.15">
      <c r="A5" s="57" t="s">
        <v>64</v>
      </c>
      <c r="B5" s="35"/>
      <c r="C5" s="50"/>
      <c r="D5" s="16"/>
      <c r="E5" s="47" t="s">
        <v>63</v>
      </c>
      <c r="F5" s="47"/>
      <c r="G5" s="47"/>
      <c r="H5" s="47"/>
      <c r="J5" s="56"/>
      <c r="K5" s="47"/>
      <c r="L5" s="35"/>
      <c r="M5" s="35"/>
      <c r="N5" s="51"/>
    </row>
    <row r="6" spans="1:14" ht="15" customHeight="1" x14ac:dyDescent="0.15">
      <c r="A6" s="22" t="s">
        <v>23</v>
      </c>
      <c r="B6" s="35"/>
      <c r="C6" s="7">
        <v>4965422</v>
      </c>
      <c r="E6" s="22" t="s">
        <v>62</v>
      </c>
      <c r="F6" s="24"/>
      <c r="G6" s="24"/>
      <c r="H6" s="24"/>
      <c r="J6" s="44">
        <v>1810533</v>
      </c>
      <c r="K6" s="22"/>
      <c r="L6" s="45"/>
      <c r="M6" s="45"/>
      <c r="N6" s="15"/>
    </row>
    <row r="7" spans="1:14" ht="15" customHeight="1" x14ac:dyDescent="0.15">
      <c r="A7" s="22" t="s">
        <v>22</v>
      </c>
      <c r="B7" s="35"/>
      <c r="C7" s="11">
        <v>13824628</v>
      </c>
      <c r="E7" s="22" t="s">
        <v>61</v>
      </c>
      <c r="F7" s="24"/>
      <c r="G7" s="24"/>
      <c r="H7" s="24"/>
      <c r="J7" s="44">
        <v>7200732</v>
      </c>
      <c r="K7" s="22"/>
      <c r="L7" s="35"/>
      <c r="M7" s="35"/>
      <c r="N7" s="15"/>
    </row>
    <row r="8" spans="1:14" ht="15" customHeight="1" x14ac:dyDescent="0.15">
      <c r="A8" s="49" t="s">
        <v>60</v>
      </c>
      <c r="B8" s="35"/>
      <c r="C8" s="54"/>
      <c r="D8" s="16"/>
      <c r="E8" s="22" t="s">
        <v>59</v>
      </c>
      <c r="F8" s="24"/>
      <c r="G8" s="24"/>
      <c r="H8" s="24"/>
      <c r="J8" s="44">
        <v>530559</v>
      </c>
    </row>
    <row r="9" spans="1:14" ht="15" customHeight="1" x14ac:dyDescent="0.15">
      <c r="A9" s="22" t="s">
        <v>58</v>
      </c>
      <c r="B9" s="35"/>
      <c r="C9" s="7">
        <v>3242756</v>
      </c>
      <c r="D9" s="15"/>
      <c r="E9" s="55" t="s">
        <v>57</v>
      </c>
      <c r="F9" s="24"/>
      <c r="G9" s="24"/>
      <c r="H9" s="24"/>
      <c r="J9" s="44">
        <v>546137</v>
      </c>
    </row>
    <row r="10" spans="1:14" ht="15" customHeight="1" x14ac:dyDescent="0.15">
      <c r="A10" s="22" t="s">
        <v>22</v>
      </c>
      <c r="B10" s="35"/>
      <c r="C10" s="7">
        <v>7536245</v>
      </c>
      <c r="D10" s="15"/>
      <c r="E10" s="22" t="s">
        <v>56</v>
      </c>
      <c r="F10" s="24"/>
      <c r="G10" s="24"/>
      <c r="H10" s="24"/>
      <c r="J10" s="44">
        <v>81080</v>
      </c>
    </row>
    <row r="11" spans="1:14" ht="15" customHeight="1" x14ac:dyDescent="0.15">
      <c r="A11" s="49" t="s">
        <v>55</v>
      </c>
      <c r="B11" s="51"/>
      <c r="C11" s="54"/>
      <c r="D11" s="16"/>
      <c r="E11" s="23" t="s">
        <v>54</v>
      </c>
      <c r="F11" s="24"/>
      <c r="G11" s="24"/>
      <c r="H11" s="24"/>
      <c r="J11" s="44">
        <v>11835072</v>
      </c>
    </row>
    <row r="12" spans="1:14" ht="15" customHeight="1" x14ac:dyDescent="0.15">
      <c r="A12" s="53" t="s">
        <v>53</v>
      </c>
      <c r="B12" s="51"/>
      <c r="C12" s="7">
        <v>11390</v>
      </c>
      <c r="D12" s="16"/>
      <c r="E12" s="22" t="s">
        <v>52</v>
      </c>
      <c r="F12" s="22"/>
      <c r="G12" s="22"/>
      <c r="H12" s="22"/>
      <c r="J12" s="44">
        <v>39786</v>
      </c>
    </row>
    <row r="13" spans="1:14" ht="15" customHeight="1" x14ac:dyDescent="0.15">
      <c r="A13" s="22" t="s">
        <v>10</v>
      </c>
      <c r="B13" s="51"/>
      <c r="C13" s="11">
        <v>462836</v>
      </c>
      <c r="D13" s="16"/>
      <c r="E13" s="22" t="s">
        <v>51</v>
      </c>
      <c r="F13" s="26"/>
      <c r="G13" s="26"/>
      <c r="H13" s="26"/>
      <c r="J13" s="44">
        <v>482544</v>
      </c>
    </row>
    <row r="14" spans="1:14" ht="15" customHeight="1" x14ac:dyDescent="0.15">
      <c r="A14" s="48" t="s">
        <v>50</v>
      </c>
      <c r="B14" s="51"/>
      <c r="C14" s="11">
        <v>11056625</v>
      </c>
      <c r="D14" s="16"/>
      <c r="E14" s="26" t="s">
        <v>49</v>
      </c>
      <c r="F14" s="52"/>
      <c r="G14" s="52"/>
      <c r="H14" s="52"/>
      <c r="J14" s="44">
        <v>423048</v>
      </c>
    </row>
    <row r="15" spans="1:14" ht="15" customHeight="1" x14ac:dyDescent="0.15">
      <c r="A15" s="22" t="s">
        <v>48</v>
      </c>
      <c r="B15" s="51"/>
      <c r="C15" s="11">
        <v>21900</v>
      </c>
      <c r="D15" s="16"/>
      <c r="J15" s="50"/>
    </row>
    <row r="16" spans="1:14" ht="15" customHeight="1" x14ac:dyDescent="0.15">
      <c r="A16" s="22" t="s">
        <v>47</v>
      </c>
      <c r="B16" s="35"/>
      <c r="C16" s="11">
        <v>142</v>
      </c>
      <c r="D16" s="16"/>
      <c r="E16" s="49" t="s">
        <v>46</v>
      </c>
      <c r="F16" s="47"/>
      <c r="G16" s="47"/>
      <c r="H16" s="47"/>
      <c r="J16" s="46"/>
    </row>
    <row r="17" spans="1:13" ht="15" customHeight="1" x14ac:dyDescent="0.15">
      <c r="A17" s="48" t="s">
        <v>45</v>
      </c>
      <c r="B17" s="35"/>
      <c r="C17" s="11">
        <v>87</v>
      </c>
      <c r="D17" s="16"/>
      <c r="E17" s="22" t="s">
        <v>44</v>
      </c>
      <c r="F17" s="24"/>
      <c r="G17" s="24"/>
      <c r="H17" s="24"/>
      <c r="J17" s="44">
        <v>2024</v>
      </c>
    </row>
    <row r="18" spans="1:13" ht="15" customHeight="1" x14ac:dyDescent="0.15">
      <c r="A18" s="48" t="s">
        <v>43</v>
      </c>
      <c r="B18" s="35"/>
      <c r="C18" s="11">
        <v>55</v>
      </c>
      <c r="D18" s="16"/>
      <c r="E18" s="22" t="s">
        <v>42</v>
      </c>
      <c r="F18" s="24"/>
      <c r="G18" s="24"/>
      <c r="H18" s="24"/>
      <c r="J18" s="44">
        <v>1494</v>
      </c>
    </row>
    <row r="19" spans="1:13" ht="15" customHeight="1" x14ac:dyDescent="0.15">
      <c r="A19" s="23" t="s">
        <v>41</v>
      </c>
      <c r="B19" s="45"/>
      <c r="C19" s="11">
        <v>434486</v>
      </c>
      <c r="D19" s="42"/>
      <c r="E19" s="22"/>
      <c r="F19" s="24"/>
      <c r="G19" s="24"/>
      <c r="H19" s="24"/>
      <c r="J19" s="46"/>
    </row>
    <row r="20" spans="1:13" ht="15" customHeight="1" x14ac:dyDescent="0.15">
      <c r="A20" s="22" t="s">
        <v>40</v>
      </c>
      <c r="B20" s="45"/>
      <c r="C20" s="11">
        <v>13644</v>
      </c>
      <c r="D20" s="42"/>
      <c r="E20" s="47" t="s">
        <v>39</v>
      </c>
      <c r="F20" s="47"/>
      <c r="G20" s="47"/>
      <c r="H20" s="47"/>
      <c r="J20" s="46"/>
    </row>
    <row r="21" spans="1:13" ht="15" customHeight="1" x14ac:dyDescent="0.15">
      <c r="A21" s="22" t="s">
        <v>38</v>
      </c>
      <c r="B21" s="45"/>
      <c r="C21" s="11">
        <v>126</v>
      </c>
      <c r="D21" s="42"/>
      <c r="E21" s="22" t="s">
        <v>37</v>
      </c>
      <c r="F21" s="24"/>
      <c r="G21" s="24"/>
      <c r="H21" s="24"/>
      <c r="J21" s="44">
        <v>13070226</v>
      </c>
    </row>
    <row r="22" spans="1:13" ht="15" customHeight="1" x14ac:dyDescent="0.15">
      <c r="A22" s="22" t="s">
        <v>36</v>
      </c>
      <c r="B22" s="45"/>
      <c r="C22" s="11">
        <v>70939</v>
      </c>
      <c r="D22" s="42"/>
      <c r="E22" s="22" t="s">
        <v>35</v>
      </c>
      <c r="F22" s="24"/>
      <c r="G22" s="24"/>
      <c r="H22" s="24"/>
      <c r="J22" s="44">
        <v>1909772</v>
      </c>
    </row>
    <row r="23" spans="1:13" ht="15" customHeight="1" x14ac:dyDescent="0.15">
      <c r="A23" s="27" t="s">
        <v>34</v>
      </c>
      <c r="B23" s="35"/>
      <c r="C23" s="11">
        <v>10728576</v>
      </c>
      <c r="D23" s="42"/>
      <c r="E23" s="22"/>
      <c r="F23" s="24"/>
      <c r="G23" s="24"/>
      <c r="H23" s="24"/>
      <c r="J23" s="43"/>
    </row>
    <row r="24" spans="1:13" ht="15" customHeight="1" x14ac:dyDescent="0.15">
      <c r="A24" s="26" t="s">
        <v>33</v>
      </c>
      <c r="B24" s="35"/>
      <c r="C24" s="11">
        <v>11056625</v>
      </c>
      <c r="D24" s="42"/>
      <c r="E24" s="38"/>
      <c r="F24" s="38"/>
      <c r="G24" s="38"/>
      <c r="H24" s="38"/>
      <c r="I24" s="41"/>
      <c r="J24" s="40"/>
      <c r="M24" s="2"/>
    </row>
    <row r="25" spans="1:13" ht="9" customHeight="1" x14ac:dyDescent="0.15">
      <c r="A25" s="38"/>
      <c r="B25" s="38"/>
      <c r="C25" s="39"/>
      <c r="D25" s="38"/>
      <c r="E25" s="16"/>
      <c r="F25" s="16"/>
      <c r="G25" s="16"/>
      <c r="H25" s="16"/>
      <c r="I25" s="16"/>
      <c r="J25" s="37"/>
      <c r="M25" s="2"/>
    </row>
    <row r="26" spans="1:13" ht="12.75" customHeight="1" x14ac:dyDescent="0.15">
      <c r="B26" s="1"/>
      <c r="C26" s="1"/>
      <c r="D26" s="16"/>
      <c r="E26" s="36"/>
      <c r="F26" s="36"/>
      <c r="G26" s="36"/>
      <c r="H26" s="36"/>
      <c r="I26" s="36"/>
      <c r="J26" s="36"/>
    </row>
    <row r="27" spans="1:13" ht="15" customHeight="1" x14ac:dyDescent="0.15">
      <c r="A27" s="60" t="s">
        <v>32</v>
      </c>
      <c r="B27" s="60"/>
      <c r="C27" s="60"/>
      <c r="D27" s="60"/>
      <c r="E27" s="60"/>
      <c r="F27" s="60"/>
      <c r="G27" s="60"/>
      <c r="H27" s="60"/>
      <c r="I27" s="60"/>
      <c r="J27" s="60"/>
    </row>
    <row r="28" spans="1:13" ht="15" customHeight="1" x14ac:dyDescent="0.15">
      <c r="A28" s="61" t="s">
        <v>31</v>
      </c>
      <c r="B28" s="61"/>
      <c r="C28" s="61"/>
      <c r="D28" s="61"/>
      <c r="E28" s="61"/>
      <c r="F28" s="61"/>
      <c r="G28" s="61"/>
      <c r="H28" s="61"/>
      <c r="I28" s="61"/>
      <c r="J28" s="61"/>
    </row>
    <row r="29" spans="1:13" ht="15" customHeight="1" x14ac:dyDescent="0.15">
      <c r="A29" s="61">
        <v>2019</v>
      </c>
      <c r="B29" s="61"/>
      <c r="C29" s="61"/>
      <c r="D29" s="61"/>
      <c r="E29" s="61"/>
      <c r="F29" s="61"/>
      <c r="G29" s="61"/>
      <c r="H29" s="61"/>
      <c r="I29" s="61"/>
      <c r="J29" s="61"/>
    </row>
    <row r="30" spans="1:13" x14ac:dyDescent="0.15">
      <c r="A30" s="17"/>
      <c r="B30" s="35"/>
      <c r="C30" s="16"/>
      <c r="D30" s="16"/>
      <c r="E30" s="17"/>
      <c r="F30" s="17"/>
      <c r="G30" s="16"/>
      <c r="H30" s="16"/>
      <c r="I30" s="16"/>
      <c r="J30" s="16"/>
    </row>
    <row r="31" spans="1:13" ht="12.75" customHeight="1" x14ac:dyDescent="0.15">
      <c r="A31" s="65" t="s">
        <v>30</v>
      </c>
      <c r="B31" s="59" t="s">
        <v>29</v>
      </c>
      <c r="C31" s="62" t="s">
        <v>28</v>
      </c>
      <c r="D31" s="62"/>
      <c r="E31" s="62"/>
      <c r="F31" s="62"/>
      <c r="G31" s="62"/>
      <c r="H31" s="62"/>
      <c r="I31" s="59" t="s">
        <v>27</v>
      </c>
      <c r="J31" s="59"/>
    </row>
    <row r="32" spans="1:13" ht="12.75" customHeight="1" x14ac:dyDescent="0.15">
      <c r="A32" s="65"/>
      <c r="B32" s="59"/>
      <c r="C32" s="64" t="s">
        <v>26</v>
      </c>
      <c r="D32" s="64"/>
      <c r="E32" s="65" t="s">
        <v>25</v>
      </c>
      <c r="F32" s="65"/>
      <c r="G32" s="63" t="s">
        <v>24</v>
      </c>
      <c r="H32" s="63"/>
      <c r="I32" s="59"/>
      <c r="J32" s="59"/>
    </row>
    <row r="33" spans="1:14" ht="12.75" customHeight="1" x14ac:dyDescent="0.15">
      <c r="A33" s="65"/>
      <c r="B33" s="59"/>
      <c r="C33" s="34" t="s">
        <v>23</v>
      </c>
      <c r="D33" s="34" t="s">
        <v>22</v>
      </c>
      <c r="E33" s="34" t="s">
        <v>23</v>
      </c>
      <c r="F33" s="34" t="s">
        <v>22</v>
      </c>
      <c r="G33" s="33" t="s">
        <v>23</v>
      </c>
      <c r="H33" s="33" t="s">
        <v>22</v>
      </c>
      <c r="I33" s="32" t="s">
        <v>23</v>
      </c>
      <c r="J33" s="32" t="s">
        <v>22</v>
      </c>
    </row>
    <row r="34" spans="1:14" ht="9" customHeight="1" x14ac:dyDescent="0.15">
      <c r="A34" s="17"/>
      <c r="B34" s="31"/>
      <c r="C34" s="15"/>
      <c r="D34" s="15"/>
      <c r="E34" s="30"/>
      <c r="F34" s="30"/>
      <c r="G34" s="29"/>
      <c r="H34" s="29"/>
      <c r="I34" s="29"/>
      <c r="J34" s="29"/>
    </row>
    <row r="35" spans="1:14" ht="15" customHeight="1" x14ac:dyDescent="0.15">
      <c r="A35" s="26" t="s">
        <v>21</v>
      </c>
      <c r="B35" s="24">
        <v>20</v>
      </c>
      <c r="C35" s="15">
        <v>8731</v>
      </c>
      <c r="D35" s="15">
        <v>8970</v>
      </c>
      <c r="E35" s="15">
        <v>6036</v>
      </c>
      <c r="F35" s="15">
        <v>6770</v>
      </c>
      <c r="G35" s="15">
        <v>14767</v>
      </c>
      <c r="H35" s="15">
        <v>15740</v>
      </c>
      <c r="I35" s="15">
        <v>788866</v>
      </c>
      <c r="J35" s="15">
        <v>947643</v>
      </c>
      <c r="K35" s="24"/>
      <c r="L35" s="24"/>
      <c r="M35" s="24"/>
      <c r="N35" s="24"/>
    </row>
    <row r="36" spans="1:14" ht="15" customHeight="1" x14ac:dyDescent="0.2">
      <c r="A36" s="26" t="s">
        <v>20</v>
      </c>
      <c r="B36" s="20">
        <v>32</v>
      </c>
      <c r="C36" s="15">
        <v>5240</v>
      </c>
      <c r="D36" s="15">
        <v>5569</v>
      </c>
      <c r="E36" s="15">
        <v>1084</v>
      </c>
      <c r="F36" s="15">
        <v>1130</v>
      </c>
      <c r="G36" s="15">
        <v>6324</v>
      </c>
      <c r="H36" s="15">
        <v>6699</v>
      </c>
      <c r="I36" s="15">
        <v>413191</v>
      </c>
      <c r="J36" s="15">
        <v>512586</v>
      </c>
      <c r="K36" s="25"/>
      <c r="L36" s="24"/>
      <c r="M36" s="15"/>
      <c r="N36" s="24"/>
    </row>
    <row r="37" spans="1:14" ht="15" customHeight="1" x14ac:dyDescent="0.2">
      <c r="A37" s="26" t="s">
        <v>19</v>
      </c>
      <c r="B37" s="1">
        <v>36</v>
      </c>
      <c r="C37" s="15">
        <v>10455</v>
      </c>
      <c r="D37" s="15">
        <v>24267</v>
      </c>
      <c r="E37" s="15">
        <v>1453</v>
      </c>
      <c r="F37" s="15">
        <v>2619</v>
      </c>
      <c r="G37" s="15">
        <v>11908</v>
      </c>
      <c r="H37" s="15">
        <v>26886</v>
      </c>
      <c r="I37" s="15">
        <v>756833</v>
      </c>
      <c r="J37" s="15">
        <v>2147944</v>
      </c>
      <c r="K37" s="25"/>
      <c r="L37" s="24"/>
      <c r="M37" s="15"/>
      <c r="N37" s="24"/>
    </row>
    <row r="38" spans="1:14" ht="15" customHeight="1" x14ac:dyDescent="0.2">
      <c r="A38" s="26" t="s">
        <v>18</v>
      </c>
      <c r="B38" s="1">
        <v>10</v>
      </c>
      <c r="C38" s="15">
        <v>8389</v>
      </c>
      <c r="D38" s="15">
        <v>19869</v>
      </c>
      <c r="E38" s="15">
        <v>510</v>
      </c>
      <c r="F38" s="15">
        <v>918</v>
      </c>
      <c r="G38" s="15">
        <v>8899</v>
      </c>
      <c r="H38" s="15">
        <v>20787</v>
      </c>
      <c r="I38" s="15">
        <v>367264</v>
      </c>
      <c r="J38" s="15">
        <v>1291950</v>
      </c>
      <c r="K38" s="25"/>
      <c r="L38" s="24"/>
      <c r="M38" s="15"/>
      <c r="N38" s="28"/>
    </row>
    <row r="39" spans="1:14" ht="15" customHeight="1" x14ac:dyDescent="0.15">
      <c r="A39" s="26" t="s">
        <v>17</v>
      </c>
      <c r="B39" s="2">
        <v>4</v>
      </c>
      <c r="C39" s="15">
        <v>963</v>
      </c>
      <c r="D39" s="15">
        <v>2955</v>
      </c>
      <c r="E39" s="15">
        <v>245</v>
      </c>
      <c r="F39" s="15">
        <v>376</v>
      </c>
      <c r="G39" s="15">
        <v>1208</v>
      </c>
      <c r="H39" s="15">
        <v>3331</v>
      </c>
      <c r="I39" s="15">
        <v>78670</v>
      </c>
      <c r="J39" s="15">
        <v>219343</v>
      </c>
      <c r="K39" s="15"/>
      <c r="L39" s="24"/>
      <c r="M39" s="15"/>
      <c r="N39" s="24"/>
    </row>
    <row r="40" spans="1:14" ht="15" customHeight="1" x14ac:dyDescent="0.15">
      <c r="A40" s="27" t="s">
        <v>16</v>
      </c>
      <c r="B40" s="2">
        <v>10</v>
      </c>
      <c r="C40" s="15">
        <v>7964</v>
      </c>
      <c r="D40" s="15">
        <v>16874</v>
      </c>
      <c r="E40" s="15">
        <v>69</v>
      </c>
      <c r="F40" s="15">
        <v>118</v>
      </c>
      <c r="G40" s="15">
        <v>8033</v>
      </c>
      <c r="H40" s="15">
        <v>16992</v>
      </c>
      <c r="I40" s="15">
        <v>209305</v>
      </c>
      <c r="J40" s="15">
        <v>717887</v>
      </c>
      <c r="K40" s="24"/>
      <c r="L40" s="24"/>
      <c r="M40" s="24"/>
      <c r="N40" s="24"/>
    </row>
    <row r="41" spans="1:14" ht="15" customHeight="1" x14ac:dyDescent="0.15">
      <c r="A41" s="26" t="s">
        <v>15</v>
      </c>
      <c r="B41" s="2">
        <v>6</v>
      </c>
      <c r="C41" s="15">
        <v>5659</v>
      </c>
      <c r="D41" s="15">
        <v>16834</v>
      </c>
      <c r="E41" s="15">
        <v>7</v>
      </c>
      <c r="F41" s="15">
        <v>7</v>
      </c>
      <c r="G41" s="15">
        <v>5666</v>
      </c>
      <c r="H41" s="15">
        <v>16841</v>
      </c>
      <c r="I41" s="15">
        <v>131467</v>
      </c>
      <c r="J41" s="15">
        <v>901469</v>
      </c>
      <c r="K41" s="24"/>
      <c r="L41" s="24"/>
      <c r="M41" s="24"/>
      <c r="N41" s="24"/>
    </row>
    <row r="42" spans="1:14" ht="15" customHeight="1" x14ac:dyDescent="0.2">
      <c r="A42" s="26" t="s">
        <v>14</v>
      </c>
      <c r="B42" s="15">
        <v>16</v>
      </c>
      <c r="C42" s="15">
        <v>11086</v>
      </c>
      <c r="D42" s="15">
        <v>11602</v>
      </c>
      <c r="E42" s="15">
        <v>1671</v>
      </c>
      <c r="F42" s="15">
        <v>1946</v>
      </c>
      <c r="G42" s="15">
        <v>12757</v>
      </c>
      <c r="H42" s="15">
        <v>13548</v>
      </c>
      <c r="I42" s="15">
        <v>453136</v>
      </c>
      <c r="J42" s="15">
        <v>737737</v>
      </c>
      <c r="K42" s="25"/>
      <c r="L42" s="24"/>
      <c r="M42" s="15"/>
      <c r="N42" s="24"/>
    </row>
    <row r="43" spans="1:14" ht="15" customHeight="1" x14ac:dyDescent="0.15">
      <c r="A43" s="19" t="s">
        <v>13</v>
      </c>
      <c r="B43" s="18">
        <f t="shared" ref="B43:J43" si="0">SUM(B35:B42)</f>
        <v>134</v>
      </c>
      <c r="C43" s="18">
        <f t="shared" si="0"/>
        <v>58487</v>
      </c>
      <c r="D43" s="18">
        <f t="shared" si="0"/>
        <v>106940</v>
      </c>
      <c r="E43" s="18">
        <f t="shared" si="0"/>
        <v>11075</v>
      </c>
      <c r="F43" s="18">
        <f t="shared" si="0"/>
        <v>13884</v>
      </c>
      <c r="G43" s="18">
        <f t="shared" si="0"/>
        <v>69562</v>
      </c>
      <c r="H43" s="18">
        <f t="shared" si="0"/>
        <v>120824</v>
      </c>
      <c r="I43" s="18">
        <f t="shared" si="0"/>
        <v>3198732</v>
      </c>
      <c r="J43" s="18">
        <f t="shared" si="0"/>
        <v>7476559</v>
      </c>
      <c r="K43" s="24"/>
      <c r="L43" s="24"/>
      <c r="M43" s="15"/>
      <c r="N43" s="24"/>
    </row>
    <row r="44" spans="1:14" ht="15" customHeight="1" x14ac:dyDescent="0.15">
      <c r="A44" s="23" t="s">
        <v>12</v>
      </c>
      <c r="B44" s="15"/>
      <c r="C44" s="15">
        <v>1352</v>
      </c>
      <c r="D44" s="15">
        <v>1569</v>
      </c>
      <c r="E44" s="15">
        <v>119</v>
      </c>
      <c r="F44" s="15">
        <v>133</v>
      </c>
      <c r="G44" s="15">
        <v>1471</v>
      </c>
      <c r="H44" s="15">
        <v>1702</v>
      </c>
      <c r="I44" s="15">
        <v>44024</v>
      </c>
      <c r="J44" s="15">
        <v>59686</v>
      </c>
    </row>
    <row r="45" spans="1:14" s="6" customFormat="1" ht="15" customHeight="1" x14ac:dyDescent="0.15">
      <c r="A45" s="19" t="s">
        <v>11</v>
      </c>
      <c r="B45" s="19"/>
      <c r="C45" s="18">
        <f t="shared" ref="C45:J45" si="1">SUM(C43:C44)</f>
        <v>59839</v>
      </c>
      <c r="D45" s="18">
        <f t="shared" si="1"/>
        <v>108509</v>
      </c>
      <c r="E45" s="18">
        <f t="shared" si="1"/>
        <v>11194</v>
      </c>
      <c r="F45" s="18">
        <f t="shared" si="1"/>
        <v>14017</v>
      </c>
      <c r="G45" s="18">
        <f t="shared" si="1"/>
        <v>71033</v>
      </c>
      <c r="H45" s="18">
        <f t="shared" si="1"/>
        <v>122526</v>
      </c>
      <c r="I45" s="18">
        <f t="shared" si="1"/>
        <v>3242756</v>
      </c>
      <c r="J45" s="18">
        <f t="shared" si="1"/>
        <v>7536245</v>
      </c>
    </row>
    <row r="46" spans="1:14" s="20" customFormat="1" ht="15" customHeight="1" x14ac:dyDescent="0.15">
      <c r="A46" s="22" t="s">
        <v>10</v>
      </c>
      <c r="B46" s="15"/>
      <c r="C46" s="15">
        <v>9970</v>
      </c>
      <c r="D46" s="15">
        <v>12365</v>
      </c>
      <c r="E46" s="21" t="s">
        <v>9</v>
      </c>
      <c r="F46" s="21" t="s">
        <v>9</v>
      </c>
      <c r="G46" s="15">
        <v>9970</v>
      </c>
      <c r="H46" s="15">
        <v>12365</v>
      </c>
      <c r="I46" s="21" t="s">
        <v>9</v>
      </c>
      <c r="J46" s="21" t="s">
        <v>9</v>
      </c>
    </row>
    <row r="47" spans="1:14" s="6" customFormat="1" ht="15" customHeight="1" x14ac:dyDescent="0.15">
      <c r="A47" s="19" t="s">
        <v>8</v>
      </c>
      <c r="B47" s="19"/>
      <c r="C47" s="18">
        <f>C45+C46</f>
        <v>69809</v>
      </c>
      <c r="D47" s="18">
        <f>D45+D46</f>
        <v>120874</v>
      </c>
      <c r="E47" s="18">
        <f t="shared" ref="E47:J47" si="2">E45</f>
        <v>11194</v>
      </c>
      <c r="F47" s="18">
        <f t="shared" si="2"/>
        <v>14017</v>
      </c>
      <c r="G47" s="18">
        <f>SUM(G45:G46)</f>
        <v>81003</v>
      </c>
      <c r="H47" s="18">
        <f>SUM(H45:H46)</f>
        <v>134891</v>
      </c>
      <c r="I47" s="18">
        <f t="shared" si="2"/>
        <v>3242756</v>
      </c>
      <c r="J47" s="18">
        <f t="shared" si="2"/>
        <v>7536245</v>
      </c>
    </row>
    <row r="48" spans="1:14" ht="12.75" customHeight="1" x14ac:dyDescent="0.15">
      <c r="A48" s="17"/>
      <c r="B48" s="16"/>
      <c r="C48" s="16"/>
      <c r="D48" s="16"/>
      <c r="E48" s="16"/>
      <c r="F48" s="16"/>
      <c r="G48" s="16"/>
      <c r="H48" s="16"/>
      <c r="I48" s="16"/>
      <c r="J48" s="16"/>
    </row>
    <row r="49" spans="1:18" s="6" customFormat="1" ht="12.75" customHeight="1" x14ac:dyDescent="0.15">
      <c r="A49" s="14" t="s">
        <v>7</v>
      </c>
      <c r="B49" s="10"/>
      <c r="C49" s="10"/>
      <c r="D49" s="10"/>
      <c r="E49" s="10"/>
      <c r="F49" s="10"/>
      <c r="G49" s="10"/>
      <c r="H49" s="10"/>
      <c r="I49" s="10"/>
      <c r="J49" s="10"/>
      <c r="K49" s="15"/>
      <c r="L49" s="15"/>
      <c r="M49" s="15"/>
      <c r="N49" s="15"/>
      <c r="O49" s="15"/>
      <c r="P49" s="15"/>
      <c r="Q49" s="15"/>
      <c r="R49" s="15"/>
    </row>
    <row r="50" spans="1:18" s="6" customFormat="1" ht="12.75" customHeight="1" x14ac:dyDescent="0.15">
      <c r="A50" s="14" t="s">
        <v>6</v>
      </c>
      <c r="B50" s="10"/>
      <c r="C50" s="10"/>
      <c r="D50" s="10"/>
      <c r="E50" s="10"/>
      <c r="F50" s="10"/>
      <c r="G50" s="10"/>
      <c r="H50" s="10"/>
      <c r="I50" s="10"/>
      <c r="J50" s="10"/>
    </row>
    <row r="51" spans="1:18" s="6" customFormat="1" ht="12.75" customHeight="1" x14ac:dyDescent="0.15">
      <c r="A51" s="14" t="s">
        <v>5</v>
      </c>
      <c r="B51" s="10"/>
      <c r="C51" s="10"/>
      <c r="D51" s="10"/>
      <c r="E51" s="10"/>
      <c r="F51" s="10"/>
      <c r="G51" s="10"/>
      <c r="H51" s="10"/>
      <c r="I51" s="10"/>
      <c r="J51" s="10"/>
    </row>
    <row r="52" spans="1:18" s="6" customFormat="1" ht="12.75" customHeight="1" x14ac:dyDescent="0.15">
      <c r="A52" s="13" t="s">
        <v>4</v>
      </c>
      <c r="B52" s="10"/>
      <c r="C52" s="10"/>
      <c r="D52" s="10"/>
      <c r="E52" s="10"/>
      <c r="F52" s="10"/>
      <c r="G52" s="10"/>
      <c r="H52" s="10"/>
      <c r="I52" s="10"/>
      <c r="J52" s="10"/>
    </row>
    <row r="53" spans="1:18" s="6" customFormat="1" ht="12.75" customHeight="1" x14ac:dyDescent="0.15">
      <c r="A53" s="12" t="s">
        <v>3</v>
      </c>
      <c r="B53" s="10"/>
      <c r="C53" s="10"/>
      <c r="D53" s="10"/>
      <c r="E53" s="10"/>
      <c r="F53" s="10"/>
      <c r="G53" s="10"/>
      <c r="H53" s="10"/>
      <c r="I53" s="10"/>
      <c r="J53" s="10"/>
    </row>
    <row r="54" spans="1:18" s="6" customFormat="1" ht="12.75" customHeight="1" x14ac:dyDescent="0.15">
      <c r="A54" s="12" t="s">
        <v>2</v>
      </c>
      <c r="B54" s="11"/>
      <c r="C54" s="11"/>
      <c r="D54" s="11"/>
      <c r="E54" s="11"/>
      <c r="F54" s="11"/>
      <c r="G54" s="11"/>
      <c r="H54" s="11"/>
      <c r="I54" s="10"/>
      <c r="J54" s="10"/>
    </row>
    <row r="55" spans="1:18" s="6" customFormat="1" ht="12.75" customHeight="1" x14ac:dyDescent="0.15">
      <c r="A55" s="9" t="s">
        <v>1</v>
      </c>
      <c r="B55" s="8"/>
      <c r="C55" s="7"/>
      <c r="D55" s="7"/>
      <c r="G55" s="7"/>
      <c r="H55" s="7"/>
      <c r="I55" s="7"/>
      <c r="J55" s="7"/>
    </row>
    <row r="56" spans="1:18" ht="12.75" customHeight="1" x14ac:dyDescent="0.15">
      <c r="C56" s="3"/>
      <c r="E56" s="2"/>
      <c r="G56" s="1"/>
    </row>
    <row r="57" spans="1:18" ht="12.75" customHeight="1" x14ac:dyDescent="0.15">
      <c r="A57" s="5" t="s">
        <v>0</v>
      </c>
      <c r="C57" s="4"/>
      <c r="D57" s="4"/>
      <c r="E57" s="4"/>
      <c r="F57" s="4"/>
      <c r="G57" s="1"/>
      <c r="H57" s="1"/>
      <c r="I57" s="1"/>
      <c r="J57" s="1"/>
    </row>
    <row r="58" spans="1:18" ht="12.75" customHeight="1" x14ac:dyDescent="0.15"/>
    <row r="59" spans="1:18" ht="12.75" customHeight="1" x14ac:dyDescent="0.15"/>
    <row r="60" spans="1:18" ht="12.75" customHeight="1" x14ac:dyDescent="0.15"/>
    <row r="61" spans="1:18" ht="12.75" customHeight="1" x14ac:dyDescent="0.15"/>
    <row r="62" spans="1:18" ht="12.75" customHeight="1" x14ac:dyDescent="0.15"/>
    <row r="63" spans="1:18" ht="12.75" customHeight="1" x14ac:dyDescent="0.15"/>
    <row r="64" spans="1:18"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sheetData>
  <mergeCells count="12">
    <mergeCell ref="B31:B33"/>
    <mergeCell ref="A27:J27"/>
    <mergeCell ref="A28:J28"/>
    <mergeCell ref="A29:J29"/>
    <mergeCell ref="A1:J1"/>
    <mergeCell ref="A2:J2"/>
    <mergeCell ref="I31:J32"/>
    <mergeCell ref="C31:H31"/>
    <mergeCell ref="G32:H32"/>
    <mergeCell ref="C32:D32"/>
    <mergeCell ref="E32:F32"/>
    <mergeCell ref="A31:A33"/>
  </mergeCells>
  <printOptions horizontalCentered="1"/>
  <pageMargins left="0.39370078740157483" right="0.39370078740157483" top="0.59055118110236227" bottom="0.39370078740157483" header="0.39370078740157483" footer="0"/>
  <pageSetup scale="69" orientation="landscape"/>
  <headerFooter alignWithMargins="0">
    <oddHeader xml:space="preserve">&amp;R&amp;"Arial,Negrita"&amp;14Resumen Estadístico  </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jrivera@unam.mx</cp:lastModifiedBy>
  <dcterms:created xsi:type="dcterms:W3CDTF">2020-05-21T23:34:40Z</dcterms:created>
  <dcterms:modified xsi:type="dcterms:W3CDTF">2020-08-20T17:25:05Z</dcterms:modified>
</cp:coreProperties>
</file>