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conferenci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7" i="1"/>
  <c r="C17" i="1"/>
  <c r="D17" i="1"/>
  <c r="E17" i="1"/>
  <c r="F17" i="1"/>
  <c r="G17" i="1"/>
  <c r="H17" i="1"/>
  <c r="I17" i="1"/>
  <c r="J17" i="1"/>
  <c r="K17" i="1"/>
  <c r="L17" i="1"/>
  <c r="M17" i="1"/>
  <c r="B22" i="1"/>
  <c r="C22" i="1"/>
  <c r="D22" i="1"/>
  <c r="E22" i="1"/>
  <c r="F22" i="1"/>
  <c r="G22" i="1"/>
  <c r="H22" i="1"/>
  <c r="I22" i="1"/>
  <c r="J22" i="1"/>
  <c r="K22" i="1"/>
  <c r="L22" i="1"/>
  <c r="M22" i="1"/>
  <c r="B24" i="1"/>
  <c r="C24" i="1"/>
  <c r="D24" i="1"/>
  <c r="E24" i="1"/>
  <c r="F24" i="1"/>
  <c r="G24" i="1"/>
  <c r="H24" i="1"/>
  <c r="I24" i="1"/>
  <c r="J24" i="1"/>
  <c r="K24" i="1"/>
  <c r="L24" i="1"/>
  <c r="M24" i="1"/>
  <c r="B58" i="1"/>
  <c r="C58" i="1"/>
  <c r="D58" i="1"/>
  <c r="E58" i="1"/>
  <c r="F58" i="1"/>
  <c r="G58" i="1"/>
  <c r="H58" i="1"/>
  <c r="I58" i="1"/>
  <c r="J58" i="1"/>
  <c r="K58" i="1"/>
  <c r="L58" i="1"/>
  <c r="M58" i="1"/>
</calcChain>
</file>

<file path=xl/sharedStrings.xml><?xml version="1.0" encoding="utf-8"?>
<sst xmlns="http://schemas.openxmlformats.org/spreadsheetml/2006/main" count="69" uniqueCount="60">
  <si>
    <t>FUENTE: REDEC, Secretaría de Desarrollo Institucional, UNAM.</t>
  </si>
  <si>
    <t>T O T A L</t>
  </si>
  <si>
    <t>Unidad Académica de Estudios Regionales</t>
  </si>
  <si>
    <t>UNAM - Tucson</t>
  </si>
  <si>
    <t>UNAM - Sudáfrica</t>
  </si>
  <si>
    <t>UNAM - Seattle</t>
  </si>
  <si>
    <t>UNAM - Reino Unido</t>
  </si>
  <si>
    <t>UNAM - Francia</t>
  </si>
  <si>
    <t>UNAM - España</t>
  </si>
  <si>
    <t>UNAM - Costa Rica</t>
  </si>
  <si>
    <t>UNAM - China</t>
  </si>
  <si>
    <t>UNAM - Chicago</t>
  </si>
  <si>
    <t>UNAM - Boston</t>
  </si>
  <si>
    <t>UNAM - Alemania</t>
  </si>
  <si>
    <t>Programa Universitario de Estudios del Desarrollo</t>
  </si>
  <si>
    <t>Programa Universitario de Bioética</t>
  </si>
  <si>
    <t>Instituto de Investigaciones Históricas</t>
  </si>
  <si>
    <t>Instituto de Investigaciones Filosóficas</t>
  </si>
  <si>
    <t>Instituto de Investigaciones Bibliotecológicas y de la Información</t>
  </si>
  <si>
    <t>Instituto de Ciencias Aplicadas y Tecnología</t>
  </si>
  <si>
    <t>Dirección General del Deporte Universitario</t>
  </si>
  <si>
    <t>Dirección General de Publicaciones y Fomento Editorial</t>
  </si>
  <si>
    <t>Dirección General de Divulgación de la Ciencia</t>
  </si>
  <si>
    <t>Dirección General de Artes Visuales</t>
  </si>
  <si>
    <t>Dirección de Literatura y Fomento a la Lectura</t>
  </si>
  <si>
    <t>Centros de Capacitación Ejecutiva e Idiomas - Fundación UNAM &amp; FES Acatlán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</si>
  <si>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</si>
  <si>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</si>
  <si>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</si>
  <si>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</si>
  <si>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</si>
  <si>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</si>
  <si>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para Extranjeros</t>
  </si>
  <si>
    <t>Casa de Humanidades</t>
  </si>
  <si>
    <t>OTRAS ENTIDADES</t>
  </si>
  <si>
    <t>Escuela Nacional de Lenguas Lingüstica y Traducción</t>
  </si>
  <si>
    <t>ESCUELAS</t>
  </si>
  <si>
    <t>Escuela Nacional de Estudios Superiores. Unidad Morelia</t>
  </si>
  <si>
    <t>Escuela Nacional de Estudios Superiores. Unidad León</t>
  </si>
  <si>
    <t>Facultad de Estudios Superiores Iztacala</t>
  </si>
  <si>
    <t>Facultad de Estudios Superiores Cuautitlán</t>
  </si>
  <si>
    <t>UNIDADES MULTIDISCIPLINARIAS</t>
  </si>
  <si>
    <t>Facultad de Psicología</t>
  </si>
  <si>
    <t>Facultad de Odontología</t>
  </si>
  <si>
    <t>Facultad de Medicina Veterinaria y Zootecnia</t>
  </si>
  <si>
    <t>Facultad de Ingeniería</t>
  </si>
  <si>
    <t>Facultad de Contaduría y Administración</t>
  </si>
  <si>
    <t>Facultad de Ciencias Políticas y Sociales</t>
  </si>
  <si>
    <t>Facultad de Ciencias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</si>
  <si>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</si>
  <si>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</si>
  <si>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</si>
  <si>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</si>
  <si>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</si>
  <si>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</si>
  <si>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</si>
  <si>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</si>
  <si>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</si>
  <si>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CONFERENCIAS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</si>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</sst>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2">
    <xf numFmtId="0" fontId="0" fillId="0" borderId="0" xfId="0"/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Fill="1" applyAlignment="1">
      <alignment horizontal="left" vertical="center" indent="1"/>
    </xf>
    <xf numFmtId="3" fontId="3" fillId="0" borderId="0" xfId="1" applyNumberFormat="1" applyFont="1" applyFill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1" fontId="4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1" fontId="4" fillId="2" borderId="0" xfId="3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1%20educon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6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21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 customHeight="1" x14ac:dyDescent="0.25">
      <c r="A2" s="20" t="s">
        <v>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 customHeight="1" x14ac:dyDescent="0.25">
      <c r="A3" s="20">
        <v>2020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9"/>
      <c r="B4" s="19"/>
      <c r="C4" s="19"/>
      <c r="D4" s="19"/>
      <c r="E4" s="19"/>
    </row>
    <row r="5" spans="1:13" s="15" customFormat="1" ht="15" customHeight="1" x14ac:dyDescent="0.25">
      <c r="A5" s="17"/>
      <c r="B5" s="18" t="s">
        <v>57</v>
      </c>
      <c r="C5" s="18"/>
      <c r="D5" s="18"/>
      <c r="E5" s="18" t="s">
        <v>56</v>
      </c>
      <c r="F5" s="18"/>
      <c r="G5" s="18"/>
      <c r="H5" s="18" t="s">
        <v>55</v>
      </c>
      <c r="I5" s="18"/>
      <c r="J5" s="18"/>
      <c r="K5" s="18" t="s">
        <v>54</v>
      </c>
      <c r="L5" s="18"/>
      <c r="M5" s="18"/>
    </row>
    <row r="6" spans="1:13" s="15" customFormat="1" ht="15" customHeight="1" x14ac:dyDescent="0.25">
      <c r="A6" s="17"/>
      <c r="B6" s="16" t="s">
        <v>53</v>
      </c>
      <c r="C6" s="16" t="s">
        <v>52</v>
      </c>
      <c r="D6" s="16" t="s">
        <v>51</v>
      </c>
      <c r="E6" s="16" t="s">
        <v>53</v>
      </c>
      <c r="F6" s="16" t="s">
        <v>52</v>
      </c>
      <c r="G6" s="16" t="s">
        <v>51</v>
      </c>
      <c r="H6" s="16" t="s">
        <v>53</v>
      </c>
      <c r="I6" s="16" t="s">
        <v>52</v>
      </c>
      <c r="J6" s="16" t="s">
        <v>51</v>
      </c>
      <c r="K6" s="16" t="s">
        <v>53</v>
      </c>
      <c r="L6" s="16" t="s">
        <v>52</v>
      </c>
      <c r="M6" s="16" t="s">
        <v>51</v>
      </c>
    </row>
    <row r="7" spans="1:13" ht="9" customHeight="1" x14ac:dyDescent="0.25"/>
    <row r="8" spans="1:13" ht="15" customHeight="1" x14ac:dyDescent="0.25">
      <c r="A8" s="11" t="s">
        <v>50</v>
      </c>
      <c r="B8" s="14">
        <f>SUM(B9:B16)</f>
        <v>288</v>
      </c>
      <c r="C8" s="14">
        <f>SUM(C9:C16)</f>
        <v>13</v>
      </c>
      <c r="D8" s="14">
        <f>SUM(D9:D16)</f>
        <v>301</v>
      </c>
      <c r="E8" s="14">
        <f>SUM(E9:E16)</f>
        <v>59111</v>
      </c>
      <c r="F8" s="14">
        <f>SUM(F9:F16)</f>
        <v>4191</v>
      </c>
      <c r="G8" s="14">
        <f>SUM(G9:G16)</f>
        <v>63302</v>
      </c>
      <c r="H8" s="14">
        <f>SUM(H9:H16)</f>
        <v>504</v>
      </c>
      <c r="I8" s="14">
        <f>SUM(I9:I16)</f>
        <v>58</v>
      </c>
      <c r="J8" s="14">
        <f>SUM(J9:J16)</f>
        <v>562</v>
      </c>
      <c r="K8" s="14">
        <f>SUM(K9:K16)</f>
        <v>349</v>
      </c>
      <c r="L8" s="14">
        <f>SUM(L9:L16)</f>
        <v>34</v>
      </c>
      <c r="M8" s="14">
        <f>SUM(M9:M16)</f>
        <v>383</v>
      </c>
    </row>
    <row r="9" spans="1:13" s="2" customFormat="1" ht="15" customHeight="1" x14ac:dyDescent="0.25">
      <c r="A9" s="12" t="s">
        <v>49</v>
      </c>
      <c r="B9" s="8">
        <v>95</v>
      </c>
      <c r="C9" s="2">
        <v>0</v>
      </c>
      <c r="D9" s="2">
        <v>95</v>
      </c>
      <c r="E9" s="2">
        <v>5526</v>
      </c>
      <c r="F9" s="2">
        <v>329</v>
      </c>
      <c r="G9" s="2">
        <v>5855</v>
      </c>
      <c r="H9" s="2">
        <v>148</v>
      </c>
      <c r="I9" s="2">
        <v>0</v>
      </c>
      <c r="J9" s="2">
        <v>148</v>
      </c>
      <c r="K9" s="2">
        <v>92</v>
      </c>
      <c r="L9" s="2">
        <v>11</v>
      </c>
      <c r="M9" s="2">
        <v>103</v>
      </c>
    </row>
    <row r="10" spans="1:13" s="2" customFormat="1" ht="15" customHeight="1" x14ac:dyDescent="0.25">
      <c r="A10" s="12" t="s">
        <v>48</v>
      </c>
      <c r="B10" s="8">
        <v>4</v>
      </c>
      <c r="C10" s="2">
        <v>0</v>
      </c>
      <c r="D10" s="2">
        <v>4</v>
      </c>
      <c r="E10" s="2">
        <v>308</v>
      </c>
      <c r="F10" s="2">
        <v>0</v>
      </c>
      <c r="G10" s="2">
        <v>308</v>
      </c>
      <c r="H10" s="2">
        <v>18</v>
      </c>
      <c r="I10" s="2">
        <v>0</v>
      </c>
      <c r="J10" s="2">
        <v>18</v>
      </c>
      <c r="K10" s="2">
        <v>22</v>
      </c>
      <c r="L10" s="2">
        <v>0</v>
      </c>
      <c r="M10" s="2">
        <v>22</v>
      </c>
    </row>
    <row r="11" spans="1:13" s="2" customFormat="1" ht="15" customHeight="1" x14ac:dyDescent="0.25">
      <c r="A11" s="12" t="s">
        <v>47</v>
      </c>
      <c r="B11" s="8">
        <v>7</v>
      </c>
      <c r="C11" s="2">
        <v>0</v>
      </c>
      <c r="D11" s="2">
        <v>7</v>
      </c>
      <c r="E11" s="2">
        <v>3191</v>
      </c>
      <c r="F11" s="2">
        <v>0</v>
      </c>
      <c r="G11" s="2">
        <v>3191</v>
      </c>
      <c r="H11" s="2">
        <v>14</v>
      </c>
      <c r="I11" s="2">
        <v>0</v>
      </c>
      <c r="J11" s="2">
        <v>14</v>
      </c>
      <c r="K11" s="2">
        <v>11</v>
      </c>
      <c r="L11" s="2">
        <v>0</v>
      </c>
      <c r="M11" s="2">
        <v>11</v>
      </c>
    </row>
    <row r="12" spans="1:13" s="2" customFormat="1" ht="15" customHeight="1" x14ac:dyDescent="0.25">
      <c r="A12" s="12" t="s">
        <v>46</v>
      </c>
      <c r="B12" s="8">
        <v>47</v>
      </c>
      <c r="C12" s="2">
        <v>0</v>
      </c>
      <c r="D12" s="2">
        <v>47</v>
      </c>
      <c r="E12" s="2">
        <v>6045</v>
      </c>
      <c r="F12" s="2">
        <v>2</v>
      </c>
      <c r="G12" s="2">
        <v>6047</v>
      </c>
      <c r="H12" s="2">
        <v>106</v>
      </c>
      <c r="I12" s="2">
        <v>0</v>
      </c>
      <c r="J12" s="2">
        <v>106</v>
      </c>
      <c r="K12" s="2">
        <v>56</v>
      </c>
      <c r="L12" s="2">
        <v>0</v>
      </c>
      <c r="M12" s="2">
        <v>56</v>
      </c>
    </row>
    <row r="13" spans="1:13" s="2" customFormat="1" ht="15" customHeight="1" x14ac:dyDescent="0.25">
      <c r="A13" s="12" t="s">
        <v>45</v>
      </c>
      <c r="B13" s="8">
        <v>10</v>
      </c>
      <c r="C13" s="2">
        <v>0</v>
      </c>
      <c r="D13" s="2">
        <v>10</v>
      </c>
      <c r="E13" s="2">
        <v>2008</v>
      </c>
      <c r="F13" s="2">
        <v>0</v>
      </c>
      <c r="G13" s="2">
        <v>2008</v>
      </c>
      <c r="H13" s="2">
        <v>20</v>
      </c>
      <c r="I13" s="2">
        <v>0</v>
      </c>
      <c r="J13" s="2">
        <v>20</v>
      </c>
      <c r="K13" s="2">
        <v>10</v>
      </c>
      <c r="L13" s="2">
        <v>0</v>
      </c>
      <c r="M13" s="2">
        <v>10</v>
      </c>
    </row>
    <row r="14" spans="1:13" s="2" customFormat="1" ht="15" customHeight="1" x14ac:dyDescent="0.25">
      <c r="A14" s="12" t="s">
        <v>44</v>
      </c>
      <c r="B14" s="8">
        <v>30</v>
      </c>
      <c r="C14" s="2">
        <v>0</v>
      </c>
      <c r="D14" s="2">
        <v>30</v>
      </c>
      <c r="E14" s="2">
        <v>2590</v>
      </c>
      <c r="F14" s="2">
        <v>0</v>
      </c>
      <c r="G14" s="2">
        <v>2590</v>
      </c>
      <c r="H14" s="2">
        <v>59</v>
      </c>
      <c r="I14" s="2">
        <v>0</v>
      </c>
      <c r="J14" s="2">
        <v>59</v>
      </c>
      <c r="K14" s="2">
        <v>32</v>
      </c>
      <c r="L14" s="2">
        <v>0</v>
      </c>
      <c r="M14" s="2">
        <v>32</v>
      </c>
    </row>
    <row r="15" spans="1:13" s="2" customFormat="1" ht="15" customHeight="1" x14ac:dyDescent="0.25">
      <c r="A15" s="12" t="s">
        <v>43</v>
      </c>
      <c r="B15" s="8">
        <v>69</v>
      </c>
      <c r="C15" s="2">
        <v>7</v>
      </c>
      <c r="D15" s="2">
        <v>76</v>
      </c>
      <c r="E15" s="2">
        <v>36755</v>
      </c>
      <c r="F15" s="2">
        <v>3570</v>
      </c>
      <c r="G15" s="2">
        <v>40325</v>
      </c>
      <c r="H15" s="2">
        <v>87</v>
      </c>
      <c r="I15" s="2">
        <v>47</v>
      </c>
      <c r="J15" s="2">
        <v>134</v>
      </c>
      <c r="K15" s="2">
        <v>86</v>
      </c>
      <c r="L15" s="2">
        <v>16</v>
      </c>
      <c r="M15" s="2">
        <v>102</v>
      </c>
    </row>
    <row r="16" spans="1:13" s="2" customFormat="1" ht="15" customHeight="1" x14ac:dyDescent="0.25">
      <c r="A16" s="12" t="s">
        <v>42</v>
      </c>
      <c r="B16" s="8">
        <v>26</v>
      </c>
      <c r="C16" s="2">
        <v>6</v>
      </c>
      <c r="D16" s="2">
        <v>32</v>
      </c>
      <c r="E16" s="2">
        <v>2688</v>
      </c>
      <c r="F16" s="2">
        <v>290</v>
      </c>
      <c r="G16" s="2">
        <v>2978</v>
      </c>
      <c r="H16" s="2">
        <v>52</v>
      </c>
      <c r="I16" s="2">
        <v>11</v>
      </c>
      <c r="J16" s="2">
        <v>63</v>
      </c>
      <c r="K16" s="2">
        <v>40</v>
      </c>
      <c r="L16" s="2">
        <v>7</v>
      </c>
      <c r="M16" s="2">
        <v>47</v>
      </c>
    </row>
    <row r="17" spans="1:13" s="2" customFormat="1" ht="15" customHeight="1" x14ac:dyDescent="0.25">
      <c r="A17" s="13" t="s">
        <v>41</v>
      </c>
      <c r="B17" s="10">
        <f>SUM(B18:B21)</f>
        <v>45</v>
      </c>
      <c r="C17" s="10">
        <f>SUM(C18:C21)</f>
        <v>15</v>
      </c>
      <c r="D17" s="10">
        <f>SUM(D18:D21)</f>
        <v>60</v>
      </c>
      <c r="E17" s="10">
        <f>SUM(E18:E21)</f>
        <v>9865</v>
      </c>
      <c r="F17" s="10">
        <f>SUM(F18:F21)</f>
        <v>571</v>
      </c>
      <c r="G17" s="10">
        <f>SUM(G18:G21)</f>
        <v>10436</v>
      </c>
      <c r="H17" s="10">
        <f>SUM(H18:H21)</f>
        <v>94</v>
      </c>
      <c r="I17" s="10">
        <f>SUM(I18:I21)</f>
        <v>23</v>
      </c>
      <c r="J17" s="10">
        <f>SUM(J18:J21)</f>
        <v>117</v>
      </c>
      <c r="K17" s="10">
        <f>SUM(K18:K21)</f>
        <v>58</v>
      </c>
      <c r="L17" s="10">
        <f>SUM(L18:L21)</f>
        <v>12</v>
      </c>
      <c r="M17" s="10">
        <f>SUM(M18:M21)</f>
        <v>70</v>
      </c>
    </row>
    <row r="18" spans="1:13" s="2" customFormat="1" ht="15" customHeight="1" x14ac:dyDescent="0.25">
      <c r="A18" s="12" t="s">
        <v>40</v>
      </c>
      <c r="B18" s="8">
        <v>14</v>
      </c>
      <c r="C18" s="2">
        <v>8</v>
      </c>
      <c r="D18" s="2">
        <v>22</v>
      </c>
      <c r="E18" s="2">
        <v>954</v>
      </c>
      <c r="F18" s="2">
        <v>570</v>
      </c>
      <c r="G18" s="2">
        <v>1524</v>
      </c>
      <c r="H18" s="2">
        <v>22</v>
      </c>
      <c r="I18" s="2">
        <v>16</v>
      </c>
      <c r="J18" s="2">
        <v>38</v>
      </c>
      <c r="K18" s="2">
        <v>18</v>
      </c>
      <c r="L18" s="2">
        <v>8</v>
      </c>
      <c r="M18" s="2">
        <v>26</v>
      </c>
    </row>
    <row r="19" spans="1:13" s="2" customFormat="1" ht="15" customHeight="1" x14ac:dyDescent="0.25">
      <c r="A19" s="12" t="s">
        <v>39</v>
      </c>
      <c r="B19" s="8">
        <v>16</v>
      </c>
      <c r="C19" s="2">
        <v>0</v>
      </c>
      <c r="D19" s="2">
        <v>16</v>
      </c>
      <c r="E19" s="2">
        <v>7716</v>
      </c>
      <c r="F19" s="2">
        <v>0</v>
      </c>
      <c r="G19" s="2">
        <v>7716</v>
      </c>
      <c r="H19" s="2">
        <v>31</v>
      </c>
      <c r="I19" s="2">
        <v>0</v>
      </c>
      <c r="J19" s="2">
        <v>31</v>
      </c>
      <c r="K19" s="2">
        <v>16</v>
      </c>
      <c r="L19" s="2">
        <v>0</v>
      </c>
      <c r="M19" s="2">
        <v>16</v>
      </c>
    </row>
    <row r="20" spans="1:13" s="2" customFormat="1" ht="15" customHeight="1" x14ac:dyDescent="0.25">
      <c r="A20" s="12" t="s">
        <v>38</v>
      </c>
      <c r="B20" s="8">
        <v>12</v>
      </c>
      <c r="C20" s="2">
        <v>7</v>
      </c>
      <c r="D20" s="2">
        <v>19</v>
      </c>
      <c r="E20" s="2">
        <v>1160</v>
      </c>
      <c r="F20" s="2">
        <v>1</v>
      </c>
      <c r="G20" s="2">
        <v>1161</v>
      </c>
      <c r="H20" s="2">
        <v>35</v>
      </c>
      <c r="I20" s="2">
        <v>7</v>
      </c>
      <c r="J20" s="2">
        <v>42</v>
      </c>
      <c r="K20" s="2">
        <v>21</v>
      </c>
      <c r="L20" s="2">
        <v>4</v>
      </c>
      <c r="M20" s="2">
        <v>25</v>
      </c>
    </row>
    <row r="21" spans="1:13" s="2" customFormat="1" ht="15" customHeight="1" x14ac:dyDescent="0.25">
      <c r="A21" s="12" t="s">
        <v>37</v>
      </c>
      <c r="B21" s="8">
        <v>3</v>
      </c>
      <c r="C21" s="2">
        <v>0</v>
      </c>
      <c r="D21" s="2">
        <v>3</v>
      </c>
      <c r="E21" s="2">
        <v>35</v>
      </c>
      <c r="F21" s="2">
        <v>0</v>
      </c>
      <c r="G21" s="2">
        <v>35</v>
      </c>
      <c r="H21" s="2">
        <v>6</v>
      </c>
      <c r="I21" s="2">
        <v>0</v>
      </c>
      <c r="J21" s="2">
        <v>6</v>
      </c>
      <c r="K21" s="2">
        <v>3</v>
      </c>
      <c r="L21" s="2">
        <v>0</v>
      </c>
      <c r="M21" s="2">
        <v>3</v>
      </c>
    </row>
    <row r="22" spans="1:13" s="2" customFormat="1" ht="15" customHeight="1" x14ac:dyDescent="0.25">
      <c r="A22" s="13" t="s">
        <v>36</v>
      </c>
      <c r="B22" s="10">
        <f>B23</f>
        <v>8</v>
      </c>
      <c r="C22" s="10">
        <f>C23</f>
        <v>1</v>
      </c>
      <c r="D22" s="10">
        <f>D23</f>
        <v>9</v>
      </c>
      <c r="E22" s="10">
        <f>E23</f>
        <v>378</v>
      </c>
      <c r="F22" s="10">
        <f>F23</f>
        <v>105</v>
      </c>
      <c r="G22" s="10">
        <f>G23</f>
        <v>483</v>
      </c>
      <c r="H22" s="10">
        <f>H23</f>
        <v>17</v>
      </c>
      <c r="I22" s="10">
        <f>I23</f>
        <v>2</v>
      </c>
      <c r="J22" s="10">
        <f>J23</f>
        <v>19</v>
      </c>
      <c r="K22" s="10">
        <f>K23</f>
        <v>10</v>
      </c>
      <c r="L22" s="10">
        <f>L23</f>
        <v>4</v>
      </c>
      <c r="M22" s="10">
        <f>M23</f>
        <v>14</v>
      </c>
    </row>
    <row r="23" spans="1:13" s="2" customFormat="1" ht="15" customHeight="1" x14ac:dyDescent="0.25">
      <c r="A23" s="12" t="s">
        <v>35</v>
      </c>
      <c r="B23" s="8">
        <v>8</v>
      </c>
      <c r="C23" s="2">
        <v>1</v>
      </c>
      <c r="D23" s="2">
        <v>9</v>
      </c>
      <c r="E23" s="2">
        <v>378</v>
      </c>
      <c r="F23" s="2">
        <v>105</v>
      </c>
      <c r="G23" s="2">
        <v>483</v>
      </c>
      <c r="H23" s="2">
        <v>17</v>
      </c>
      <c r="I23" s="2">
        <v>2</v>
      </c>
      <c r="J23" s="2">
        <v>19</v>
      </c>
      <c r="K23" s="2">
        <v>10</v>
      </c>
      <c r="L23" s="2">
        <v>4</v>
      </c>
      <c r="M23" s="2">
        <v>14</v>
      </c>
    </row>
    <row r="24" spans="1:13" s="2" customFormat="1" ht="15" customHeight="1" x14ac:dyDescent="0.25">
      <c r="A24" s="11" t="s">
        <v>34</v>
      </c>
      <c r="B24" s="10">
        <f>SUM(B25:B56)</f>
        <v>245</v>
      </c>
      <c r="C24" s="10">
        <f>SUM(C25:C56)</f>
        <v>186</v>
      </c>
      <c r="D24" s="10">
        <f>SUM(D25:D56)</f>
        <v>431</v>
      </c>
      <c r="E24" s="10">
        <f>SUM(E25:E56)</f>
        <v>57767</v>
      </c>
      <c r="F24" s="10">
        <f>SUM(F25:F56)</f>
        <v>39309</v>
      </c>
      <c r="G24" s="10">
        <f>SUM(G25:G56)</f>
        <v>97076</v>
      </c>
      <c r="H24" s="10">
        <f>SUM(H25:H56)</f>
        <v>485</v>
      </c>
      <c r="I24" s="10">
        <f>SUM(I25:I56)</f>
        <v>284</v>
      </c>
      <c r="J24" s="10">
        <f>SUM(J25:J56)</f>
        <v>769</v>
      </c>
      <c r="K24" s="10">
        <f>SUM(K25:K56)</f>
        <v>467</v>
      </c>
      <c r="L24" s="10">
        <f>SUM(L25:L56)</f>
        <v>227</v>
      </c>
      <c r="M24" s="10">
        <f>SUM(M25:M56)</f>
        <v>694</v>
      </c>
    </row>
    <row r="25" spans="1:13" ht="15" customHeight="1" x14ac:dyDescent="0.25">
      <c r="A25" s="6" t="s">
        <v>33</v>
      </c>
      <c r="B25" s="9">
        <v>42</v>
      </c>
      <c r="C25" s="2">
        <v>0</v>
      </c>
      <c r="D25" s="2">
        <v>42</v>
      </c>
      <c r="E25" s="2">
        <v>16206</v>
      </c>
      <c r="F25" s="2">
        <v>0</v>
      </c>
      <c r="G25" s="2">
        <v>16206</v>
      </c>
      <c r="H25" s="2">
        <v>62</v>
      </c>
      <c r="I25" s="2">
        <v>0</v>
      </c>
      <c r="J25" s="2">
        <v>62</v>
      </c>
      <c r="K25" s="2">
        <v>113</v>
      </c>
      <c r="L25" s="2">
        <v>0</v>
      </c>
      <c r="M25" s="2">
        <v>113</v>
      </c>
    </row>
    <row r="26" spans="1:13" ht="15" customHeight="1" x14ac:dyDescent="0.25">
      <c r="A26" s="6" t="s">
        <v>32</v>
      </c>
      <c r="B26" s="8">
        <v>38</v>
      </c>
      <c r="C26" s="2">
        <v>9</v>
      </c>
      <c r="D26" s="2">
        <v>47</v>
      </c>
      <c r="E26" s="2">
        <v>5885</v>
      </c>
      <c r="F26" s="2">
        <v>1260</v>
      </c>
      <c r="G26" s="2">
        <v>7145</v>
      </c>
      <c r="H26" s="2">
        <v>70</v>
      </c>
      <c r="I26" s="2">
        <v>21</v>
      </c>
      <c r="J26" s="2">
        <v>91</v>
      </c>
      <c r="K26" s="2">
        <v>51</v>
      </c>
      <c r="L26" s="2">
        <v>7</v>
      </c>
      <c r="M26" s="2">
        <v>58</v>
      </c>
    </row>
    <row r="27" spans="1:13" ht="15" customHeight="1" x14ac:dyDescent="0.25">
      <c r="A27" s="6" t="s">
        <v>31</v>
      </c>
      <c r="B27" s="8">
        <v>3</v>
      </c>
      <c r="C27" s="2">
        <v>3</v>
      </c>
      <c r="D27" s="2">
        <v>6</v>
      </c>
      <c r="E27" s="2">
        <v>273</v>
      </c>
      <c r="F27" s="2">
        <v>0</v>
      </c>
      <c r="G27" s="2">
        <v>273</v>
      </c>
      <c r="H27" s="2">
        <v>5</v>
      </c>
      <c r="I27" s="2">
        <v>6</v>
      </c>
      <c r="J27" s="2">
        <v>11</v>
      </c>
      <c r="K27" s="2">
        <v>5</v>
      </c>
      <c r="L27" s="2">
        <v>3</v>
      </c>
      <c r="M27" s="2">
        <v>8</v>
      </c>
    </row>
    <row r="28" spans="1:13" ht="15" customHeight="1" x14ac:dyDescent="0.25">
      <c r="A28" s="6" t="s">
        <v>30</v>
      </c>
      <c r="B28" s="8">
        <v>1</v>
      </c>
      <c r="C28" s="2">
        <v>0</v>
      </c>
      <c r="D28" s="2">
        <v>1</v>
      </c>
      <c r="E28" s="2">
        <v>8</v>
      </c>
      <c r="F28" s="2">
        <v>0</v>
      </c>
      <c r="G28" s="2">
        <v>8</v>
      </c>
      <c r="H28" s="2">
        <v>2</v>
      </c>
      <c r="I28" s="2">
        <v>0</v>
      </c>
      <c r="J28" s="2">
        <v>2</v>
      </c>
      <c r="K28" s="2">
        <v>1</v>
      </c>
      <c r="L28" s="2">
        <v>0</v>
      </c>
      <c r="M28" s="2">
        <v>1</v>
      </c>
    </row>
    <row r="29" spans="1:13" ht="15" customHeight="1" x14ac:dyDescent="0.25">
      <c r="A29" s="6" t="s">
        <v>29</v>
      </c>
      <c r="B29" s="8">
        <v>4</v>
      </c>
      <c r="C29" s="2">
        <v>6</v>
      </c>
      <c r="D29" s="2">
        <v>10</v>
      </c>
      <c r="E29" s="2">
        <v>534</v>
      </c>
      <c r="F29" s="2">
        <v>242</v>
      </c>
      <c r="G29" s="2">
        <v>776</v>
      </c>
      <c r="H29" s="2">
        <v>8</v>
      </c>
      <c r="I29" s="2">
        <v>12</v>
      </c>
      <c r="J29" s="2">
        <v>20</v>
      </c>
      <c r="K29" s="2">
        <v>8</v>
      </c>
      <c r="L29" s="2">
        <v>11</v>
      </c>
      <c r="M29" s="2">
        <v>19</v>
      </c>
    </row>
    <row r="30" spans="1:13" ht="15" customHeight="1" x14ac:dyDescent="0.25">
      <c r="A30" s="6" t="s">
        <v>28</v>
      </c>
      <c r="B30" s="8">
        <v>1</v>
      </c>
      <c r="C30" s="2">
        <v>1</v>
      </c>
      <c r="D30" s="2">
        <v>2</v>
      </c>
      <c r="E30" s="2">
        <v>585</v>
      </c>
      <c r="F30" s="2">
        <v>0</v>
      </c>
      <c r="G30" s="2">
        <v>585</v>
      </c>
      <c r="H30" s="2">
        <v>4</v>
      </c>
      <c r="I30" s="2">
        <v>0</v>
      </c>
      <c r="J30" s="2">
        <v>4</v>
      </c>
      <c r="K30" s="2">
        <v>7</v>
      </c>
      <c r="L30" s="2">
        <v>7</v>
      </c>
      <c r="M30" s="2">
        <v>14</v>
      </c>
    </row>
    <row r="31" spans="1:13" ht="15" customHeight="1" x14ac:dyDescent="0.25">
      <c r="A31" s="6" t="s">
        <v>27</v>
      </c>
      <c r="B31" s="8">
        <v>1</v>
      </c>
      <c r="C31" s="2">
        <v>0</v>
      </c>
      <c r="D31" s="2">
        <v>1</v>
      </c>
      <c r="E31" s="2">
        <v>15</v>
      </c>
      <c r="F31" s="2">
        <v>0</v>
      </c>
      <c r="G31" s="2">
        <v>15</v>
      </c>
      <c r="H31" s="2">
        <v>4</v>
      </c>
      <c r="I31" s="2">
        <v>0</v>
      </c>
      <c r="J31" s="2">
        <v>4</v>
      </c>
      <c r="K31" s="2">
        <v>0</v>
      </c>
      <c r="L31" s="2">
        <v>2</v>
      </c>
      <c r="M31" s="2">
        <v>2</v>
      </c>
    </row>
    <row r="32" spans="1:13" ht="15" customHeight="1" x14ac:dyDescent="0.25">
      <c r="A32" s="6" t="s">
        <v>26</v>
      </c>
      <c r="B32" s="8">
        <v>2</v>
      </c>
      <c r="C32" s="2">
        <v>0</v>
      </c>
      <c r="D32" s="2">
        <v>2</v>
      </c>
      <c r="E32" s="2">
        <v>32</v>
      </c>
      <c r="F32" s="2">
        <v>0</v>
      </c>
      <c r="G32" s="2">
        <v>32</v>
      </c>
      <c r="H32" s="2">
        <v>3</v>
      </c>
      <c r="I32" s="2">
        <v>0</v>
      </c>
      <c r="J32" s="2">
        <v>3</v>
      </c>
      <c r="K32" s="2">
        <v>2</v>
      </c>
      <c r="L32" s="2">
        <v>0</v>
      </c>
      <c r="M32" s="2">
        <v>2</v>
      </c>
    </row>
    <row r="33" spans="1:13" ht="15" customHeight="1" x14ac:dyDescent="0.25">
      <c r="A33" s="6" t="s">
        <v>25</v>
      </c>
      <c r="B33" s="8">
        <v>6</v>
      </c>
      <c r="C33" s="2">
        <v>0</v>
      </c>
      <c r="D33" s="2">
        <v>6</v>
      </c>
      <c r="E33" s="2">
        <v>605</v>
      </c>
      <c r="F33" s="2">
        <v>0</v>
      </c>
      <c r="G33" s="2">
        <v>605</v>
      </c>
      <c r="H33" s="2">
        <v>6</v>
      </c>
      <c r="I33" s="2">
        <v>0</v>
      </c>
      <c r="J33" s="2">
        <v>6</v>
      </c>
      <c r="K33" s="2">
        <v>6</v>
      </c>
      <c r="L33" s="2">
        <v>0</v>
      </c>
      <c r="M33" s="2">
        <v>6</v>
      </c>
    </row>
    <row r="34" spans="1:13" ht="15" customHeight="1" x14ac:dyDescent="0.25">
      <c r="A34" s="6" t="s">
        <v>24</v>
      </c>
      <c r="B34" s="8">
        <v>7</v>
      </c>
      <c r="C34" s="8">
        <v>6</v>
      </c>
      <c r="D34" s="8">
        <v>13</v>
      </c>
      <c r="E34" s="8">
        <v>22400</v>
      </c>
      <c r="F34" s="2">
        <v>16450</v>
      </c>
      <c r="G34" s="2">
        <v>38850</v>
      </c>
      <c r="H34" s="2">
        <v>7</v>
      </c>
      <c r="I34" s="2">
        <v>6</v>
      </c>
      <c r="J34" s="2">
        <v>13</v>
      </c>
      <c r="K34" s="2">
        <v>7</v>
      </c>
      <c r="L34" s="2">
        <v>6</v>
      </c>
      <c r="M34" s="2">
        <v>13</v>
      </c>
    </row>
    <row r="35" spans="1:13" ht="15" customHeight="1" x14ac:dyDescent="0.25">
      <c r="A35" s="6" t="s">
        <v>23</v>
      </c>
      <c r="B35" s="8">
        <v>3</v>
      </c>
      <c r="C35" s="8">
        <v>2</v>
      </c>
      <c r="D35" s="8">
        <v>5</v>
      </c>
      <c r="E35" s="8">
        <v>680</v>
      </c>
      <c r="F35" s="2">
        <v>0</v>
      </c>
      <c r="G35" s="2">
        <v>680</v>
      </c>
      <c r="H35" s="2">
        <v>7</v>
      </c>
      <c r="I35" s="2">
        <v>4</v>
      </c>
      <c r="J35" s="2">
        <v>11</v>
      </c>
      <c r="K35" s="2">
        <v>3</v>
      </c>
      <c r="L35" s="2">
        <v>5</v>
      </c>
      <c r="M35" s="2">
        <v>8</v>
      </c>
    </row>
    <row r="36" spans="1:13" ht="15" customHeight="1" x14ac:dyDescent="0.25">
      <c r="A36" s="6" t="s">
        <v>22</v>
      </c>
      <c r="B36" s="8">
        <v>69</v>
      </c>
      <c r="C36" s="2">
        <v>0</v>
      </c>
      <c r="D36" s="2">
        <v>69</v>
      </c>
      <c r="E36" s="2">
        <v>2950</v>
      </c>
      <c r="F36" s="2">
        <v>0</v>
      </c>
      <c r="G36" s="2">
        <v>2950</v>
      </c>
      <c r="H36" s="2">
        <v>89</v>
      </c>
      <c r="I36" s="2">
        <v>0</v>
      </c>
      <c r="J36" s="2">
        <v>89</v>
      </c>
      <c r="K36" s="2">
        <v>69</v>
      </c>
      <c r="L36" s="2">
        <v>0</v>
      </c>
      <c r="M36" s="2">
        <v>69</v>
      </c>
    </row>
    <row r="37" spans="1:13" ht="15" customHeight="1" x14ac:dyDescent="0.25">
      <c r="A37" s="6" t="s">
        <v>21</v>
      </c>
      <c r="B37" s="8">
        <v>2</v>
      </c>
      <c r="C37" s="2">
        <v>0</v>
      </c>
      <c r="D37" s="2">
        <v>2</v>
      </c>
      <c r="E37" s="2">
        <v>477</v>
      </c>
      <c r="F37" s="2">
        <v>53</v>
      </c>
      <c r="G37" s="2">
        <v>530</v>
      </c>
      <c r="H37" s="2">
        <v>3</v>
      </c>
      <c r="I37" s="2">
        <v>0</v>
      </c>
      <c r="J37" s="2">
        <v>3</v>
      </c>
      <c r="K37" s="2">
        <v>2</v>
      </c>
      <c r="L37" s="2">
        <v>2</v>
      </c>
      <c r="M37" s="2">
        <v>4</v>
      </c>
    </row>
    <row r="38" spans="1:13" ht="15" customHeight="1" x14ac:dyDescent="0.25">
      <c r="A38" s="6" t="s">
        <v>20</v>
      </c>
      <c r="B38" s="8">
        <v>9</v>
      </c>
      <c r="C38" s="2">
        <v>3</v>
      </c>
      <c r="D38" s="2">
        <v>12</v>
      </c>
      <c r="E38" s="2">
        <v>1568</v>
      </c>
      <c r="F38" s="2">
        <v>30</v>
      </c>
      <c r="G38" s="2">
        <v>1598</v>
      </c>
      <c r="H38" s="2">
        <v>17</v>
      </c>
      <c r="I38" s="2">
        <v>6</v>
      </c>
      <c r="J38" s="2">
        <v>23</v>
      </c>
      <c r="K38" s="2">
        <v>8</v>
      </c>
      <c r="L38" s="2">
        <v>0</v>
      </c>
      <c r="M38" s="2">
        <v>8</v>
      </c>
    </row>
    <row r="39" spans="1:13" ht="15" customHeight="1" x14ac:dyDescent="0.25">
      <c r="A39" s="7" t="s">
        <v>19</v>
      </c>
      <c r="B39" s="8">
        <v>1</v>
      </c>
      <c r="C39" s="2">
        <v>0</v>
      </c>
      <c r="D39" s="2">
        <v>1</v>
      </c>
      <c r="E39" s="2">
        <v>40</v>
      </c>
      <c r="F39" s="2">
        <v>0</v>
      </c>
      <c r="G39" s="2">
        <v>40</v>
      </c>
      <c r="H39" s="2">
        <v>24</v>
      </c>
      <c r="I39" s="2">
        <v>0</v>
      </c>
      <c r="J39" s="2">
        <v>24</v>
      </c>
      <c r="K39" s="2">
        <v>13</v>
      </c>
      <c r="L39" s="2">
        <v>0</v>
      </c>
      <c r="M39" s="2">
        <v>13</v>
      </c>
    </row>
    <row r="40" spans="1:13" ht="15" customHeight="1" x14ac:dyDescent="0.25">
      <c r="A40" s="7" t="s">
        <v>18</v>
      </c>
      <c r="B40" s="2">
        <v>18</v>
      </c>
      <c r="C40" s="2">
        <v>0</v>
      </c>
      <c r="D40" s="2">
        <v>18</v>
      </c>
      <c r="E40" s="2">
        <v>1448</v>
      </c>
      <c r="F40" s="2">
        <v>362</v>
      </c>
      <c r="G40" s="2">
        <v>1810</v>
      </c>
      <c r="H40" s="2">
        <v>90</v>
      </c>
      <c r="I40" s="2">
        <v>0</v>
      </c>
      <c r="J40" s="2">
        <v>90</v>
      </c>
      <c r="K40" s="2">
        <v>26</v>
      </c>
      <c r="L40" s="2">
        <v>11</v>
      </c>
      <c r="M40" s="2">
        <v>37</v>
      </c>
    </row>
    <row r="41" spans="1:13" ht="15" customHeight="1" x14ac:dyDescent="0.25">
      <c r="A41" s="7" t="s">
        <v>17</v>
      </c>
      <c r="B41" s="2">
        <v>6</v>
      </c>
      <c r="C41" s="2">
        <v>0</v>
      </c>
      <c r="D41" s="2">
        <v>6</v>
      </c>
      <c r="E41" s="2">
        <v>415</v>
      </c>
      <c r="F41" s="2">
        <v>0</v>
      </c>
      <c r="G41" s="2">
        <v>415</v>
      </c>
      <c r="H41" s="2">
        <v>12</v>
      </c>
      <c r="I41" s="2">
        <v>0</v>
      </c>
      <c r="J41" s="2">
        <v>12</v>
      </c>
      <c r="K41" s="2">
        <v>2</v>
      </c>
      <c r="L41" s="2">
        <v>4</v>
      </c>
      <c r="M41" s="2">
        <v>6</v>
      </c>
    </row>
    <row r="42" spans="1:13" ht="15" customHeight="1" x14ac:dyDescent="0.25">
      <c r="A42" s="7" t="s">
        <v>16</v>
      </c>
      <c r="B42" s="2">
        <v>20</v>
      </c>
      <c r="C42" s="2">
        <v>0</v>
      </c>
      <c r="D42" s="2">
        <v>20</v>
      </c>
      <c r="E42" s="2">
        <v>1757</v>
      </c>
      <c r="F42" s="2">
        <v>0</v>
      </c>
      <c r="G42" s="2">
        <v>1757</v>
      </c>
      <c r="H42" s="2">
        <v>40</v>
      </c>
      <c r="I42" s="2">
        <v>0</v>
      </c>
      <c r="J42" s="2">
        <v>40</v>
      </c>
      <c r="K42" s="2">
        <v>16</v>
      </c>
      <c r="L42" s="2">
        <v>5</v>
      </c>
      <c r="M42" s="2">
        <v>21</v>
      </c>
    </row>
    <row r="43" spans="1:13" ht="15" customHeight="1" x14ac:dyDescent="0.25">
      <c r="A43" s="7" t="s">
        <v>15</v>
      </c>
      <c r="B43" s="2">
        <v>5</v>
      </c>
      <c r="C43" s="2">
        <v>0</v>
      </c>
      <c r="D43" s="2">
        <v>5</v>
      </c>
      <c r="E43" s="2">
        <v>520</v>
      </c>
      <c r="F43" s="2">
        <v>0</v>
      </c>
      <c r="G43" s="2">
        <v>520</v>
      </c>
      <c r="H43" s="2">
        <v>10</v>
      </c>
      <c r="I43" s="2">
        <v>0</v>
      </c>
      <c r="J43" s="2">
        <v>10</v>
      </c>
      <c r="K43" s="2">
        <v>5</v>
      </c>
      <c r="L43" s="2">
        <v>0</v>
      </c>
      <c r="M43" s="2">
        <v>5</v>
      </c>
    </row>
    <row r="44" spans="1:13" ht="15" customHeight="1" x14ac:dyDescent="0.25">
      <c r="A44" s="6" t="s">
        <v>14</v>
      </c>
      <c r="B44" s="2">
        <v>1</v>
      </c>
      <c r="C44" s="2">
        <v>0</v>
      </c>
      <c r="D44" s="2">
        <v>1</v>
      </c>
      <c r="E44" s="2">
        <v>298</v>
      </c>
      <c r="F44" s="2">
        <v>0</v>
      </c>
      <c r="G44" s="2">
        <v>298</v>
      </c>
      <c r="H44" s="2">
        <v>12</v>
      </c>
      <c r="I44" s="2">
        <v>0</v>
      </c>
      <c r="J44" s="2">
        <v>12</v>
      </c>
      <c r="K44" s="2">
        <v>24</v>
      </c>
      <c r="L44" s="2">
        <v>0</v>
      </c>
      <c r="M44" s="2">
        <v>24</v>
      </c>
    </row>
    <row r="45" spans="1:13" ht="15" customHeight="1" x14ac:dyDescent="0.25">
      <c r="A45" s="6" t="s">
        <v>13</v>
      </c>
      <c r="B45" s="2">
        <v>3</v>
      </c>
      <c r="C45" s="2">
        <v>4</v>
      </c>
      <c r="D45" s="2">
        <v>7</v>
      </c>
      <c r="E45" s="2">
        <v>187</v>
      </c>
      <c r="F45" s="2">
        <v>100</v>
      </c>
      <c r="G45" s="2">
        <v>287</v>
      </c>
      <c r="H45" s="2">
        <v>3</v>
      </c>
      <c r="I45" s="2">
        <v>4</v>
      </c>
      <c r="J45" s="2">
        <v>7</v>
      </c>
      <c r="K45" s="2">
        <v>6</v>
      </c>
      <c r="L45" s="2">
        <v>1</v>
      </c>
      <c r="M45" s="2">
        <v>7</v>
      </c>
    </row>
    <row r="46" spans="1:13" ht="15" customHeight="1" x14ac:dyDescent="0.25">
      <c r="A46" s="6" t="s">
        <v>12</v>
      </c>
      <c r="B46" s="2">
        <v>0</v>
      </c>
      <c r="C46" s="2">
        <v>11</v>
      </c>
      <c r="D46" s="2">
        <v>11</v>
      </c>
      <c r="E46" s="2">
        <v>582</v>
      </c>
      <c r="F46" s="2">
        <v>145</v>
      </c>
      <c r="G46" s="2">
        <v>727</v>
      </c>
      <c r="H46" s="2">
        <v>0</v>
      </c>
      <c r="I46" s="2">
        <v>30</v>
      </c>
      <c r="J46" s="2">
        <v>30</v>
      </c>
      <c r="K46" s="2">
        <v>59</v>
      </c>
      <c r="L46" s="2">
        <v>9</v>
      </c>
      <c r="M46" s="2">
        <v>68</v>
      </c>
    </row>
    <row r="47" spans="1:13" ht="15" customHeight="1" x14ac:dyDescent="0.25">
      <c r="A47" s="6" t="s">
        <v>11</v>
      </c>
      <c r="B47" s="2">
        <v>0</v>
      </c>
      <c r="C47" s="2">
        <v>92</v>
      </c>
      <c r="D47" s="2">
        <v>92</v>
      </c>
      <c r="E47" s="2">
        <v>0</v>
      </c>
      <c r="F47" s="2">
        <v>9405</v>
      </c>
      <c r="G47" s="2">
        <v>9405</v>
      </c>
      <c r="H47" s="2">
        <v>0</v>
      </c>
      <c r="I47" s="2">
        <v>92</v>
      </c>
      <c r="J47" s="2">
        <v>92</v>
      </c>
      <c r="K47" s="2">
        <v>0</v>
      </c>
      <c r="L47" s="2">
        <v>121</v>
      </c>
      <c r="M47" s="2">
        <v>121</v>
      </c>
    </row>
    <row r="48" spans="1:13" ht="15" customHeight="1" x14ac:dyDescent="0.25">
      <c r="A48" s="6" t="s">
        <v>10</v>
      </c>
      <c r="B48" s="2">
        <v>0</v>
      </c>
      <c r="C48" s="2">
        <v>21</v>
      </c>
      <c r="D48" s="2">
        <v>21</v>
      </c>
      <c r="E48" s="2">
        <v>0</v>
      </c>
      <c r="F48" s="2">
        <v>4311</v>
      </c>
      <c r="G48" s="2">
        <v>4311</v>
      </c>
      <c r="H48" s="2">
        <v>0</v>
      </c>
      <c r="I48" s="2">
        <v>42</v>
      </c>
      <c r="J48" s="2">
        <v>42</v>
      </c>
      <c r="K48" s="2">
        <v>20</v>
      </c>
      <c r="L48" s="2">
        <v>15</v>
      </c>
      <c r="M48" s="2">
        <v>35</v>
      </c>
    </row>
    <row r="49" spans="1:13" ht="15" customHeight="1" x14ac:dyDescent="0.25">
      <c r="A49" s="6" t="s">
        <v>9</v>
      </c>
      <c r="B49" s="2">
        <v>1</v>
      </c>
      <c r="C49" s="2">
        <v>8</v>
      </c>
      <c r="D49" s="2">
        <v>9</v>
      </c>
      <c r="E49" s="2">
        <v>99</v>
      </c>
      <c r="F49" s="2">
        <v>90</v>
      </c>
      <c r="G49" s="2">
        <v>189</v>
      </c>
      <c r="H49" s="2">
        <v>1</v>
      </c>
      <c r="I49" s="2">
        <v>40</v>
      </c>
      <c r="J49" s="2">
        <v>41</v>
      </c>
      <c r="K49" s="2">
        <v>1</v>
      </c>
      <c r="L49" s="2">
        <v>8</v>
      </c>
      <c r="M49" s="2">
        <v>9</v>
      </c>
    </row>
    <row r="50" spans="1:13" ht="15" customHeight="1" x14ac:dyDescent="0.25">
      <c r="A50" s="6" t="s">
        <v>8</v>
      </c>
      <c r="B50" s="2">
        <v>0</v>
      </c>
      <c r="C50" s="2">
        <v>4</v>
      </c>
      <c r="D50" s="2">
        <v>4</v>
      </c>
      <c r="E50" s="2">
        <v>0</v>
      </c>
      <c r="F50" s="2">
        <v>250</v>
      </c>
      <c r="G50" s="2">
        <v>250</v>
      </c>
      <c r="H50" s="2">
        <v>0</v>
      </c>
      <c r="I50" s="2">
        <v>4</v>
      </c>
      <c r="J50" s="2">
        <v>4</v>
      </c>
      <c r="K50" s="2">
        <v>4</v>
      </c>
      <c r="L50" s="2">
        <v>0</v>
      </c>
      <c r="M50" s="2">
        <v>4</v>
      </c>
    </row>
    <row r="51" spans="1:13" ht="15" customHeight="1" x14ac:dyDescent="0.25">
      <c r="A51" s="6" t="s">
        <v>7</v>
      </c>
      <c r="B51" s="2">
        <v>0</v>
      </c>
      <c r="C51" s="2">
        <v>1</v>
      </c>
      <c r="D51" s="2">
        <v>1</v>
      </c>
      <c r="E51" s="2">
        <v>66</v>
      </c>
      <c r="F51" s="2">
        <v>0</v>
      </c>
      <c r="G51" s="2">
        <v>66</v>
      </c>
      <c r="H51" s="2">
        <v>0</v>
      </c>
      <c r="I51" s="2">
        <v>2</v>
      </c>
      <c r="J51" s="2">
        <v>2</v>
      </c>
      <c r="K51" s="2">
        <v>0</v>
      </c>
      <c r="L51" s="2">
        <v>1</v>
      </c>
      <c r="M51" s="2">
        <v>1</v>
      </c>
    </row>
    <row r="52" spans="1:13" ht="15" customHeight="1" x14ac:dyDescent="0.25">
      <c r="A52" s="6" t="s">
        <v>6</v>
      </c>
      <c r="B52" s="2">
        <v>0</v>
      </c>
      <c r="C52" s="2">
        <v>1</v>
      </c>
      <c r="D52" s="2">
        <v>1</v>
      </c>
      <c r="E52" s="2">
        <v>0</v>
      </c>
      <c r="F52" s="2">
        <v>35</v>
      </c>
      <c r="G52" s="2">
        <v>35</v>
      </c>
      <c r="H52" s="2">
        <v>0</v>
      </c>
      <c r="I52" s="2">
        <v>2</v>
      </c>
      <c r="J52" s="2">
        <v>2</v>
      </c>
      <c r="K52" s="2">
        <v>0</v>
      </c>
      <c r="L52" s="2">
        <v>1</v>
      </c>
      <c r="M52" s="2">
        <v>1</v>
      </c>
    </row>
    <row r="53" spans="1:13" ht="15" customHeight="1" x14ac:dyDescent="0.25">
      <c r="A53" s="6" t="s">
        <v>5</v>
      </c>
      <c r="B53" s="2">
        <v>0</v>
      </c>
      <c r="C53" s="2">
        <v>4</v>
      </c>
      <c r="D53" s="2">
        <v>4</v>
      </c>
      <c r="E53" s="2">
        <v>0</v>
      </c>
      <c r="F53" s="2">
        <v>2375</v>
      </c>
      <c r="G53" s="2">
        <v>2375</v>
      </c>
      <c r="H53" s="2">
        <v>0</v>
      </c>
      <c r="I53" s="2">
        <v>5</v>
      </c>
      <c r="J53" s="2">
        <v>5</v>
      </c>
      <c r="K53" s="2">
        <v>0</v>
      </c>
      <c r="L53" s="2">
        <v>4</v>
      </c>
      <c r="M53" s="2">
        <v>4</v>
      </c>
    </row>
    <row r="54" spans="1:13" ht="15" customHeight="1" x14ac:dyDescent="0.25">
      <c r="A54" s="6" t="s">
        <v>4</v>
      </c>
      <c r="B54" s="2">
        <v>0</v>
      </c>
      <c r="C54" s="2">
        <v>3</v>
      </c>
      <c r="D54" s="2">
        <v>3</v>
      </c>
      <c r="E54" s="2">
        <v>0</v>
      </c>
      <c r="F54" s="2">
        <v>103</v>
      </c>
      <c r="G54" s="2">
        <v>103</v>
      </c>
      <c r="H54" s="2">
        <v>0</v>
      </c>
      <c r="I54" s="2">
        <v>3</v>
      </c>
      <c r="J54" s="2">
        <v>3</v>
      </c>
      <c r="K54" s="2">
        <v>4</v>
      </c>
      <c r="L54" s="2">
        <v>0</v>
      </c>
      <c r="M54" s="2">
        <v>4</v>
      </c>
    </row>
    <row r="55" spans="1:13" ht="15" customHeight="1" x14ac:dyDescent="0.25">
      <c r="A55" s="6" t="s">
        <v>3</v>
      </c>
      <c r="B55" s="2">
        <v>0</v>
      </c>
      <c r="C55" s="2">
        <v>7</v>
      </c>
      <c r="D55" s="2">
        <v>7</v>
      </c>
      <c r="E55" s="2">
        <v>0</v>
      </c>
      <c r="F55" s="2">
        <v>4098</v>
      </c>
      <c r="G55" s="2">
        <v>4098</v>
      </c>
      <c r="H55" s="2">
        <v>2</v>
      </c>
      <c r="I55" s="2">
        <v>5</v>
      </c>
      <c r="J55" s="2">
        <v>7</v>
      </c>
      <c r="K55" s="2">
        <v>3</v>
      </c>
      <c r="L55" s="2">
        <v>4</v>
      </c>
      <c r="M55" s="2">
        <v>7</v>
      </c>
    </row>
    <row r="56" spans="1:13" ht="15" customHeight="1" x14ac:dyDescent="0.25">
      <c r="A56" s="6" t="s">
        <v>2</v>
      </c>
      <c r="B56" s="2">
        <v>2</v>
      </c>
      <c r="C56" s="2">
        <v>0</v>
      </c>
      <c r="D56" s="2">
        <v>2</v>
      </c>
      <c r="E56" s="2">
        <v>137</v>
      </c>
      <c r="F56" s="2">
        <v>0</v>
      </c>
      <c r="G56" s="2">
        <v>137</v>
      </c>
      <c r="H56" s="2">
        <v>4</v>
      </c>
      <c r="I56" s="2">
        <v>0</v>
      </c>
      <c r="J56" s="2">
        <v>4</v>
      </c>
      <c r="K56" s="2">
        <v>2</v>
      </c>
      <c r="L56" s="2">
        <v>0</v>
      </c>
      <c r="M56" s="2">
        <v>2</v>
      </c>
    </row>
    <row r="57" spans="1:13" ht="9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 x14ac:dyDescent="0.25">
      <c r="A58" s="5" t="s">
        <v>1</v>
      </c>
      <c r="B58" s="4">
        <f>SUM(B8,B17,B22,B24)</f>
        <v>586</v>
      </c>
      <c r="C58" s="4">
        <f>SUM(C8,C17,C22,C24)</f>
        <v>215</v>
      </c>
      <c r="D58" s="4">
        <f>SUM(D8,D17,D22,D24)</f>
        <v>801</v>
      </c>
      <c r="E58" s="4">
        <f>SUM(E8,E17,E22,E24)</f>
        <v>127121</v>
      </c>
      <c r="F58" s="4">
        <f>SUM(F8,F17,F22,F24)</f>
        <v>44176</v>
      </c>
      <c r="G58" s="4">
        <f>SUM(G8,G17,G22,G24)</f>
        <v>171297</v>
      </c>
      <c r="H58" s="4">
        <f>SUM(H8,H17,H22,H24)</f>
        <v>1100</v>
      </c>
      <c r="I58" s="4">
        <f>SUM(I8,I17,I22,I24)</f>
        <v>367</v>
      </c>
      <c r="J58" s="4">
        <f>SUM(J8,J17,J22,J24)</f>
        <v>1467</v>
      </c>
      <c r="K58" s="4">
        <f>SUM(K8,K17,K22,K24)</f>
        <v>884</v>
      </c>
      <c r="L58" s="4">
        <f>SUM(L8,L17,L22,L24)</f>
        <v>277</v>
      </c>
      <c r="M58" s="4">
        <f>SUM(M8,M17,M22,M24)</f>
        <v>1161</v>
      </c>
    </row>
    <row r="59" spans="1:13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3" t="s">
        <v>0</v>
      </c>
      <c r="E60" s="2"/>
      <c r="F60" s="2"/>
      <c r="G60" s="2"/>
      <c r="H60" s="2"/>
      <c r="I60" s="2"/>
      <c r="J60" s="2"/>
      <c r="K60" s="2"/>
      <c r="L60" s="2"/>
      <c r="M60" s="2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78740157480314998" bottom="0.78740157480314998" header="0.31496062992126" footer="0.31496062992126"/>
  <pageSetup scale="5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2021-06-24T17:35:16Z</dcterms:created>
  <dcterms:modified xsi:type="dcterms:W3CDTF">2021-06-24T17:35:37Z</dcterms:modified>
</cp:coreProperties>
</file>